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0" tabRatio="520" activeTab="0"/>
  </bookViews>
  <sheets>
    <sheet name="CUSTOM BONDS" sheetId="1" r:id="rId1"/>
  </sheets>
  <definedNames>
    <definedName name="Česky">'CUSTOM BONDS'!$K$13:$K$14</definedName>
    <definedName name="English">'CUSTOM BONDS'!$L$13:$L$14</definedName>
    <definedName name="Jazyk">'CUSTOM BONDS'!$K$3:$K$5</definedName>
    <definedName name="Jazyk1">'CUSTOM BONDS'!$L$4:$L$5</definedName>
    <definedName name="LangList">'CUSTOM BONDS'!$L$4:$L$5</definedName>
    <definedName name="LangSel">'CUSTOM BONDS'!$K$2</definedName>
    <definedName name="_xlnm.Print_Area" localSheetId="0">'CUSTOM BONDS'!$A$1:$J$142</definedName>
  </definedNames>
  <calcPr fullCalcOnLoad="1"/>
</workbook>
</file>

<file path=xl/sharedStrings.xml><?xml version="1.0" encoding="utf-8"?>
<sst xmlns="http://schemas.openxmlformats.org/spreadsheetml/2006/main" count="219" uniqueCount="202">
  <si>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</si>
  <si>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</si>
  <si>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</si>
  <si>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</si>
  <si>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</si>
  <si>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</si>
  <si>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</si>
  <si>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</si>
  <si>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</si>
  <si>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</si>
  <si>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</si>
  <si>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</si>
  <si>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</si>
  <si>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</si>
  <si>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</si>
  <si>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</si>
  <si>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</si>
  <si>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</si>
  <si>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</si>
  <si>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</si>
  <si>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</si>
  <si>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</si>
  <si>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</si>
  <si>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</si>
  <si>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</si>
  <si>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</si>
  <si>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</si>
  <si>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</si>
  <si>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</si>
  <si>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</si>
  <si>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</si>
  <si>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4. Žadatel je v postavení:</t>
  </si>
  <si>
    <t>Pro režim:</t>
  </si>
  <si>
    <t>5. Žadatel je v postavení NEPŘÍMÉHO ZÁSTUPCE (celní zástupce - deklarant v zastoupení nepřímém):</t>
  </si>
  <si>
    <t>hlavní komodity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</si>
  <si>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</si>
  <si>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</si>
  <si>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</si>
  <si>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</si>
  <si>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</si>
  <si>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</si>
  <si>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</si>
  <si>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</si>
  <si>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</si>
  <si>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</si>
  <si>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</si>
  <si>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</si>
  <si>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</si>
  <si>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</si>
  <si>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</si>
  <si>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</si>
  <si>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</si>
  <si>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</si>
  <si>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</si>
  <si>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</si>
  <si>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</si>
  <si>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</si>
  <si>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</si>
  <si>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</si>
  <si>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</si>
  <si>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</si>
  <si>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</si>
  <si>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</si>
  <si>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</si>
  <si>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</si>
  <si>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</si>
  <si>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</si>
  <si>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</si>
  <si>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</si>
  <si>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</si>
  <si>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</si>
  <si>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</si>
  <si>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</si>
  <si>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</si>
  <si>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</si>
  <si>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</si>
  <si>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</si>
  <si>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</si>
  <si>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</si>
  <si>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</si>
  <si>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</si>
  <si>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</si>
  <si>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</si>
  <si>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</si>
  <si>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</si>
  <si>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</si>
  <si>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</si>
  <si>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</si>
  <si>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</si>
  <si>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</si>
  <si>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</si>
  <si>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</si>
  <si>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</si>
  <si>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</si>
  <si>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</si>
  <si>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</si>
  <si>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</si>
  <si>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</si>
  <si>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</si>
  <si>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</si>
  <si>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</si>
  <si>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</si>
  <si>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</si>
  <si>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</si>
  <si>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</si>
  <si>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</si>
  <si>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</si>
  <si>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</si>
  <si>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</si>
  <si>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</si>
  <si>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</si>
  <si>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</si>
  <si>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</si>
  <si>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</si>
  <si>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</si>
  <si>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</si>
  <si>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</si>
  <si>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</si>
  <si>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</si>
  <si>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</si>
  <si>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</si>
  <si>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</si>
  <si>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</si>
  <si>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</si>
  <si>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</si>
  <si>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</si>
  <si>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</si>
  <si>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</si>
  <si>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</si>
  <si>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</si>
  <si>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</si>
  <si>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</si>
  <si>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</si>
  <si>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</si>
  <si>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</si>
  <si>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</si>
  <si>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</si>
  <si>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</si>
  <si>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</si>
  <si>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</si>
  <si>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</si>
  <si>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</si>
  <si>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</si>
  <si>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</si>
  <si>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</si>
  <si>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</si>
  <si>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</si>
  <si>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</si>
  <si>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</si>
  <si>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</si>
  <si>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</si>
  <si>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</si>
  <si>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</si>
  <si>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</si>
  <si>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</si>
  <si>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</si>
  <si>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</si>
  <si>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</si>
  <si>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</si>
  <si>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</si>
  <si>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</si>
  <si>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</si>
  <si>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</si>
  <si>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</si>
  <si>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</si>
  <si>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Temporary storage</t>
  </si>
  <si>
    <t>Union transit procedure/common transit procedure</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</si>
  <si>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</si>
  <si>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</si>
  <si>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</si>
  <si>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</si>
  <si>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</si>
  <si>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</si>
  <si>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</si>
  <si>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</si>
  <si>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</si>
  <si>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</si>
  <si>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</si>
  <si>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</si>
  <si>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</si>
  <si>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</si>
  <si>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</si>
  <si>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</si>
  <si>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</si>
  <si>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</si>
  <si>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</si>
  <si>
    <t>EORI:</t>
  </si>
  <si>
    <t>Propuštění do volného oběhu</t>
  </si>
  <si>
    <t>Release for free circulation</t>
  </si>
  <si>
    <t>Název:</t>
  </si>
  <si>
    <t>2. Ručení bude poskytováno formou:</t>
  </si>
  <si>
    <t>Jednotlivé záruky</t>
  </si>
  <si>
    <t>Celkové záruky</t>
  </si>
  <si>
    <t>3. Pro které celní režimy bude ručení poskytováno?</t>
  </si>
  <si>
    <t>Dočasné uskladnění zboží</t>
  </si>
  <si>
    <t xml:space="preserve">Propuštění do volného oběhu </t>
  </si>
  <si>
    <t>4. Zajištění se požaduje pro území:</t>
  </si>
  <si>
    <t>jen pro území Slovenska</t>
  </si>
  <si>
    <t>5. Vypište nejvýznamnější osoby, kterým poskytujete nebo hodláte poskytnout ručení a hlavní komodity dovozu:</t>
  </si>
  <si>
    <t>název společnosti/osoby</t>
  </si>
  <si>
    <t>kopie aktuálního Rozhodnutí povolení schváleného ručitele</t>
  </si>
  <si>
    <t>Dotazník k záruce poskytnutí pro účely zajištění pohledávky pro schvalování osoby ručitele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</si>
</sst>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000\ 000\ 000"/>
    <numFmt numFmtId="165" formatCode="_-* #,##0.00\ [$€-1]_-;\-* #,##0.00\ [$€-1]_-;_-* &quot;-&quot;??\ [$€-1]_-;_-@_-"/>
  </numFmts>
  <fonts count="71">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b/>
      <sz val="13.5"/>
      <color indexed="56"/>
      <name val="Arial"/>
      <family val="2"/>
    </font>
    <font>
      <sz val="10"/>
      <color indexed="62"/>
      <name val="Arial"/>
      <family val="2"/>
    </font>
    <font>
      <sz val="10"/>
      <color indexed="8"/>
      <name val="Arial"/>
      <family val="2"/>
    </font>
    <font>
      <sz val="11"/>
      <color indexed="8"/>
      <name val="Arial"/>
      <family val="2"/>
    </font>
    <font>
      <sz val="10"/>
      <color indexed="9"/>
      <name val="Arial"/>
      <family val="2"/>
    </font>
    <font>
      <b/>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0"/>
      <color indexed="9"/>
      <name val="Arial"/>
      <family val="2"/>
    </font>
    <font>
      <u val="single"/>
      <sz val="11"/>
      <color indexed="30"/>
      <name val="Calibri"/>
      <family val="2"/>
    </font>
    <font>
      <b/>
      <sz val="11"/>
      <color indexed="56"/>
      <name val="Arial"/>
      <family val="2"/>
    </font>
    <font>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11"/>
      <color theme="1"/>
      <name val="Arial"/>
      <family val="2"/>
    </font>
    <font>
      <b/>
      <sz val="10"/>
      <color rgb="FF1F497D"/>
      <name val="Arial"/>
      <family val="2"/>
    </font>
    <font>
      <sz val="9"/>
      <color theme="1"/>
      <name val="Arial"/>
      <family val="2"/>
    </font>
    <font>
      <sz val="10"/>
      <color theme="0"/>
      <name val="Arial"/>
      <family val="2"/>
    </font>
    <font>
      <sz val="8"/>
      <color theme="1"/>
      <name val="Arial"/>
      <family val="2"/>
    </font>
    <font>
      <sz val="8"/>
      <color theme="1"/>
      <name val="Calibri"/>
      <family val="2"/>
    </font>
    <font>
      <sz val="8"/>
      <color rgb="FF333333"/>
      <name val="Arial"/>
      <family val="2"/>
    </font>
    <font>
      <b/>
      <sz val="10"/>
      <color theme="0"/>
      <name val="Arial"/>
      <family val="2"/>
    </font>
    <font>
      <sz val="10"/>
      <color rgb="FFFF0000"/>
      <name val="Arial"/>
      <family val="2"/>
    </font>
    <font>
      <sz val="11"/>
      <color theme="0"/>
      <name val="Arial"/>
      <family val="2"/>
    </font>
    <font>
      <sz val="10"/>
      <color theme="1"/>
      <name val="Calibri"/>
      <family val="2"/>
    </font>
    <font>
      <b/>
      <sz val="11"/>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5" applyNumberFormat="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1">
    <xf numFmtId="0" fontId="0" fillId="0" borderId="0" xfId="0" applyFont="1" applyAlignment="1">
      <alignment/>
    </xf>
    <xf numFmtId="0" fontId="56" fillId="0" borderId="0" xfId="0" applyFont="1" applyAlignment="1">
      <alignment vertical="top"/>
    </xf>
    <xf numFmtId="0" fontId="57" fillId="0" borderId="0" xfId="0" applyFont="1" applyAlignment="1">
      <alignment vertical="center"/>
    </xf>
    <xf numFmtId="0" fontId="58" fillId="0" borderId="10" xfId="0" applyFont="1" applyBorder="1" applyAlignment="1">
      <alignment horizontal="center" vertical="center"/>
    </xf>
    <xf numFmtId="0" fontId="0" fillId="0" borderId="0" xfId="0" applyBorder="1" applyAlignment="1">
      <alignment/>
    </xf>
    <xf numFmtId="0" fontId="59"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8" fillId="0" borderId="0" xfId="0" applyFont="1" applyAlignment="1">
      <alignment horizontal="left"/>
    </xf>
    <xf numFmtId="0" fontId="60" fillId="0" borderId="0" xfId="0" applyFont="1" applyAlignment="1">
      <alignment horizontal="left" vertical="center"/>
    </xf>
    <xf numFmtId="0" fontId="58" fillId="0" borderId="11" xfId="0" applyFont="1" applyBorder="1" applyAlignment="1">
      <alignment horizontal="left"/>
    </xf>
    <xf numFmtId="0" fontId="60" fillId="0" borderId="0" xfId="0" applyFont="1" applyAlignment="1">
      <alignment vertical="center"/>
    </xf>
    <xf numFmtId="0" fontId="61" fillId="0" borderId="0" xfId="0" applyFont="1" applyBorder="1" applyAlignment="1" applyProtection="1">
      <alignment horizontal="left" vertical="top"/>
      <protection locked="0"/>
    </xf>
    <xf numFmtId="0" fontId="62"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Fill="1" applyAlignment="1" applyProtection="1">
      <alignment/>
      <protection locked="0"/>
    </xf>
    <xf numFmtId="0" fontId="63" fillId="0" borderId="0" xfId="0" applyFont="1" applyAlignment="1">
      <alignment/>
    </xf>
    <xf numFmtId="0" fontId="63" fillId="0" borderId="0" xfId="0" applyNumberFormat="1" applyFont="1" applyAlignment="1">
      <alignment/>
    </xf>
    <xf numFmtId="0" fontId="64" fillId="0" borderId="0" xfId="0" applyFont="1" applyAlignment="1" applyProtection="1">
      <alignment/>
      <protection hidden="1"/>
    </xf>
    <xf numFmtId="0" fontId="64" fillId="0" borderId="0" xfId="0" applyFont="1" applyAlignment="1">
      <alignment/>
    </xf>
    <xf numFmtId="0" fontId="63" fillId="0" borderId="12" xfId="0" applyFont="1" applyBorder="1" applyAlignment="1">
      <alignment/>
    </xf>
    <xf numFmtId="0" fontId="64" fillId="0" borderId="0" xfId="0" applyFont="1" applyBorder="1" applyAlignment="1" applyProtection="1">
      <alignment/>
      <protection hidden="1"/>
    </xf>
    <xf numFmtId="0" fontId="63" fillId="0" borderId="0" xfId="0" applyFont="1" applyAlignment="1">
      <alignment/>
    </xf>
    <xf numFmtId="0" fontId="0" fillId="0" borderId="0" xfId="0" applyAlignment="1">
      <alignment horizontal="left" indent="2"/>
    </xf>
    <xf numFmtId="0" fontId="65" fillId="0" borderId="0" xfId="0" applyFont="1" applyAlignment="1">
      <alignment/>
    </xf>
    <xf numFmtId="0" fontId="64" fillId="0" borderId="0" xfId="0" applyFont="1" applyBorder="1" applyAlignment="1">
      <alignment/>
    </xf>
    <xf numFmtId="0" fontId="57" fillId="0" borderId="0" xfId="0" applyFont="1" applyAlignment="1">
      <alignment horizontal="right" vertical="center"/>
    </xf>
    <xf numFmtId="0" fontId="66" fillId="33" borderId="0" xfId="0" applyFont="1" applyFill="1" applyAlignment="1" applyProtection="1">
      <alignment horizontal="center"/>
      <protection locked="0"/>
    </xf>
    <xf numFmtId="0" fontId="64" fillId="0" borderId="0" xfId="0" applyFont="1" applyAlignment="1">
      <alignment/>
    </xf>
    <xf numFmtId="0" fontId="63"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3" fillId="0" borderId="0" xfId="0" applyFont="1" applyAlignment="1">
      <alignment horizontal="left" vertical="center"/>
    </xf>
    <xf numFmtId="0" fontId="59" fillId="0" borderId="10" xfId="0" applyFont="1" applyBorder="1" applyAlignment="1">
      <alignment horizontal="center"/>
    </xf>
    <xf numFmtId="0" fontId="60" fillId="0" borderId="0" xfId="0" applyFont="1" applyAlignment="1">
      <alignment horizontal="left" vertical="center"/>
    </xf>
    <xf numFmtId="0" fontId="63" fillId="0" borderId="0" xfId="0" applyFont="1" applyBorder="1" applyAlignment="1">
      <alignment/>
    </xf>
    <xf numFmtId="0" fontId="63" fillId="0" borderId="0" xfId="0" applyFont="1" applyBorder="1" applyAlignment="1">
      <alignment/>
    </xf>
    <xf numFmtId="0" fontId="59" fillId="0" borderId="0" xfId="0" applyFont="1" applyBorder="1" applyAlignment="1">
      <alignment/>
    </xf>
    <xf numFmtId="0" fontId="67" fillId="0" borderId="0" xfId="0" applyFont="1" applyBorder="1" applyAlignment="1">
      <alignment horizontal="right" vertical="center"/>
    </xf>
    <xf numFmtId="0" fontId="68" fillId="0" borderId="0" xfId="0" applyFont="1" applyBorder="1" applyAlignment="1" applyProtection="1">
      <alignment/>
      <protection locked="0"/>
    </xf>
    <xf numFmtId="0" fontId="60" fillId="0" borderId="0" xfId="0" applyFont="1" applyBorder="1" applyAlignment="1">
      <alignment horizontal="left" vertical="center"/>
    </xf>
    <xf numFmtId="0" fontId="58" fillId="0" borderId="0" xfId="0" applyFont="1" applyBorder="1" applyAlignment="1">
      <alignment/>
    </xf>
    <xf numFmtId="0" fontId="62" fillId="0" borderId="0" xfId="0" applyFont="1" applyBorder="1" applyAlignment="1">
      <alignment/>
    </xf>
    <xf numFmtId="0" fontId="60" fillId="0" borderId="0" xfId="0" applyFont="1" applyBorder="1" applyAlignment="1">
      <alignment vertical="center"/>
    </xf>
    <xf numFmtId="0" fontId="62" fillId="0" borderId="0" xfId="0" applyFont="1" applyBorder="1" applyAlignment="1" applyProtection="1">
      <alignment/>
      <protection locked="0"/>
    </xf>
    <xf numFmtId="0" fontId="58" fillId="0" borderId="0" xfId="0" applyFont="1" applyBorder="1" applyAlignment="1" applyProtection="1">
      <alignment/>
      <protection locked="0"/>
    </xf>
    <xf numFmtId="0" fontId="54" fillId="0" borderId="0" xfId="0" applyFont="1" applyAlignment="1">
      <alignment/>
    </xf>
    <xf numFmtId="165" fontId="0" fillId="0" borderId="13"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5" xfId="0" applyNumberFormat="1" applyBorder="1" applyAlignment="1" applyProtection="1">
      <alignment horizontal="center"/>
      <protection locked="0"/>
    </xf>
    <xf numFmtId="0" fontId="58" fillId="0" borderId="0" xfId="0" applyFont="1" applyFill="1" applyAlignment="1">
      <alignment horizontal="left"/>
    </xf>
    <xf numFmtId="0" fontId="60" fillId="0" borderId="0" xfId="0" applyFont="1" applyAlignment="1">
      <alignment horizontal="left"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58" fillId="0" borderId="0" xfId="0" applyFont="1" applyAlignment="1">
      <alignment horizontal="left" vertical="center" wrapText="1"/>
    </xf>
    <xf numFmtId="0" fontId="61" fillId="0" borderId="0" xfId="0" applyFont="1" applyBorder="1" applyAlignment="1" applyProtection="1">
      <alignment horizontal="left" vertical="top"/>
      <protection locked="0"/>
    </xf>
    <xf numFmtId="0" fontId="61" fillId="0" borderId="0" xfId="0" applyFont="1" applyAlignment="1" applyProtection="1">
      <alignment vertical="top"/>
      <protection locked="0"/>
    </xf>
    <xf numFmtId="0" fontId="58" fillId="0" borderId="13" xfId="0" applyFont="1" applyBorder="1" applyAlignment="1" applyProtection="1">
      <alignment horizontal="left"/>
      <protection locked="0"/>
    </xf>
    <xf numFmtId="0" fontId="58" fillId="0" borderId="14" xfId="0" applyFont="1" applyBorder="1" applyAlignment="1" applyProtection="1">
      <alignment horizontal="left"/>
      <protection locked="0"/>
    </xf>
    <xf numFmtId="0" fontId="58" fillId="0" borderId="15" xfId="0" applyFont="1" applyBorder="1" applyAlignment="1" applyProtection="1">
      <alignment horizontal="left"/>
      <protection locked="0"/>
    </xf>
    <xf numFmtId="0" fontId="61" fillId="0" borderId="0" xfId="0" applyFont="1" applyAlignment="1" applyProtection="1">
      <alignment horizontal="left" vertical="top" wrapText="1"/>
      <protection locked="0"/>
    </xf>
    <xf numFmtId="0" fontId="60" fillId="0" borderId="0" xfId="0" applyFont="1" applyAlignment="1">
      <alignment horizontal="left" vertical="center"/>
    </xf>
    <xf numFmtId="0" fontId="58" fillId="0" borderId="13"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1" fontId="58" fillId="0" borderId="13" xfId="0" applyNumberFormat="1" applyFont="1" applyBorder="1" applyAlignment="1" applyProtection="1">
      <alignment horizontal="left" vertical="center" wrapText="1"/>
      <protection locked="0"/>
    </xf>
    <xf numFmtId="1" fontId="58" fillId="0" borderId="14" xfId="0" applyNumberFormat="1" applyFont="1" applyBorder="1" applyAlignment="1" applyProtection="1">
      <alignment horizontal="left" vertical="center" wrapText="1"/>
      <protection locked="0"/>
    </xf>
    <xf numFmtId="1" fontId="58" fillId="0" borderId="15" xfId="0" applyNumberFormat="1" applyFont="1" applyBorder="1" applyAlignment="1" applyProtection="1">
      <alignment horizontal="left" vertical="center" wrapText="1"/>
      <protection locked="0"/>
    </xf>
    <xf numFmtId="0" fontId="58" fillId="0" borderId="13" xfId="0" applyFont="1" applyBorder="1" applyAlignment="1" applyProtection="1">
      <alignment horizontal="left" vertical="center"/>
      <protection locked="0"/>
    </xf>
    <xf numFmtId="0" fontId="58" fillId="0" borderId="14" xfId="0" applyFont="1" applyBorder="1" applyAlignment="1" applyProtection="1">
      <alignment horizontal="left" vertical="center"/>
      <protection locked="0"/>
    </xf>
    <xf numFmtId="0" fontId="58" fillId="0" borderId="15" xfId="0" applyFont="1" applyBorder="1" applyAlignment="1" applyProtection="1">
      <alignment horizontal="left" vertical="center"/>
      <protection locked="0"/>
    </xf>
    <xf numFmtId="0" fontId="58" fillId="0" borderId="13" xfId="0" applyNumberFormat="1" applyFont="1" applyBorder="1" applyAlignment="1" applyProtection="1">
      <alignment horizontal="left" vertical="center" wrapText="1"/>
      <protection locked="0"/>
    </xf>
    <xf numFmtId="0" fontId="58" fillId="0" borderId="14" xfId="0" applyNumberFormat="1" applyFont="1" applyBorder="1" applyAlignment="1" applyProtection="1">
      <alignment horizontal="left" vertical="center" wrapText="1"/>
      <protection locked="0"/>
    </xf>
    <xf numFmtId="0" fontId="58" fillId="0" borderId="15" xfId="0" applyNumberFormat="1" applyFont="1" applyBorder="1" applyAlignment="1" applyProtection="1">
      <alignment horizontal="left" vertical="center" wrapText="1"/>
      <protection locked="0"/>
    </xf>
    <xf numFmtId="164" fontId="58" fillId="0" borderId="13" xfId="0" applyNumberFormat="1" applyFont="1" applyBorder="1" applyAlignment="1" applyProtection="1">
      <alignment horizontal="left" vertical="center" wrapText="1"/>
      <protection locked="0"/>
    </xf>
    <xf numFmtId="164" fontId="58" fillId="0" borderId="14" xfId="0" applyNumberFormat="1" applyFont="1" applyBorder="1" applyAlignment="1" applyProtection="1">
      <alignment horizontal="left" vertical="center" wrapText="1"/>
      <protection locked="0"/>
    </xf>
    <xf numFmtId="164" fontId="58" fillId="0" borderId="15" xfId="0" applyNumberFormat="1" applyFont="1" applyBorder="1" applyAlignment="1" applyProtection="1">
      <alignment horizontal="left" vertical="center" wrapText="1"/>
      <protection locked="0"/>
    </xf>
    <xf numFmtId="0" fontId="47" fillId="0" borderId="13" xfId="51" applyNumberFormat="1" applyBorder="1" applyAlignment="1" applyProtection="1">
      <alignment horizontal="left" vertical="center" wrapText="1"/>
      <protection locked="0"/>
    </xf>
    <xf numFmtId="0" fontId="69" fillId="0" borderId="13" xfId="0" applyFont="1" applyBorder="1" applyAlignment="1" applyProtection="1">
      <alignment horizontal="center"/>
      <protection locked="0"/>
    </xf>
    <xf numFmtId="0" fontId="69"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70" fillId="0" borderId="0" xfId="0" applyFont="1" applyAlignment="1">
      <alignment horizontal="center" vertical="top" wrapText="1"/>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
    <dxf>
      <font>
        <strike val="0"/>
        <color theme="0" tint="-0.149959996342659"/>
      </font>
      <border>
        <left/>
        <right/>
        <top/>
        <bottom/>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border/>
    </dxf>
    <dxf>
      <border>
        <left style="thin">
          <color rgb="FF000000"/>
        </left>
        <right style="thin">
          <color rgb="FF000000"/>
        </right>
        <top style="thin"/>
        <bottom style="thin">
          <color rgb="FF000000"/>
        </bottom>
      </border>
    </dxf>
    <dxf>
      <font>
        <strike/>
      </font>
      <border/>
    </dxf>
    <dxf>
      <font>
        <strike val="0"/>
        <color theme="0" tint="-0.149959996342659"/>
      </font>
      <border>
        <left>
          <color rgb="FF000000"/>
        </left>
        <right>
          <color rgb="FF000000"/>
        </right>
        <top/>
        <bottom>
          <color rgb="FF000000"/>
        </bottom>
      </border>
    </dxf>
    <dxf>
      <font>
        <color theme="0"/>
      </font>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771525</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43000"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2:L14" comment="" totalsRowShown="0">
  <autoFilter ref="K12:L14"/>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9:K21" comment="" totalsRowShown="0">
  <autoFilter ref="K19:K21"/>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3:L26" comment="" totalsRowShown="0">
  <autoFilter ref="K23:L26"/>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9:M125" comment="" totalsRowShown="0">
  <autoFilter ref="L119:M125"/>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1"/>
  <sheetViews>
    <sheetView showGridLines="0" tabSelected="1" zoomScale="130" zoomScaleNormal="130" zoomScalePageLayoutView="0" workbookViewId="0" topLeftCell="A1">
      <selection activeCell="U48" sqref="U48"/>
    </sheetView>
  </sheetViews>
  <sheetFormatPr defaultColWidth="8.8515625" defaultRowHeight="15"/>
  <cols>
    <col min="1" max="1" width="7.7109375" style="4" customWidth="1"/>
    <col min="2" max="2" width="16.28125" style="0" customWidth="1"/>
    <col min="3" max="3" width="12.28125" style="0" customWidth="1"/>
    <col min="4" max="4" width="5.00390625" style="0" customWidth="1"/>
    <col min="5" max="5" width="8.8515625" style="0" customWidth="1"/>
    <col min="6" max="6" width="17.421875" style="0" customWidth="1"/>
    <col min="7" max="7" width="12.8515625" style="0" customWidth="1"/>
    <col min="8" max="8" width="7.8515625" style="0" customWidth="1"/>
    <col min="9" max="9" width="10.28125" style="0" customWidth="1"/>
    <col min="10" max="10" width="3.00390625" style="0" hidden="1" customWidth="1"/>
    <col min="11" max="11" width="9.140625" style="21" hidden="1" customWidth="1"/>
    <col min="12" max="12" width="18.28125" style="21" hidden="1" customWidth="1"/>
    <col min="13" max="13" width="9.140625" style="21" hidden="1" customWidth="1"/>
    <col min="14" max="14" width="24.421875" style="21" hidden="1" customWidth="1"/>
    <col min="15" max="17" width="9.140625" style="21" hidden="1" customWidth="1"/>
    <col min="18" max="18" width="2.7109375" style="21" hidden="1" customWidth="1"/>
    <col min="19" max="19" width="9.140625" style="21" hidden="1" customWidth="1"/>
    <col min="20" max="20" width="9.140625" style="0" hidden="1" customWidth="1"/>
    <col min="21" max="21" width="8.8515625" style="0" customWidth="1"/>
  </cols>
  <sheetData>
    <row r="1" spans="1:18" ht="15">
      <c r="A1" s="39"/>
      <c r="B1" s="5"/>
      <c r="C1" s="5"/>
      <c r="D1" s="5"/>
      <c r="E1" s="5"/>
      <c r="F1" s="5"/>
      <c r="G1" s="5"/>
      <c r="H1" s="5"/>
      <c r="I1" s="5"/>
      <c r="J1" s="8"/>
      <c r="K1" s="20"/>
      <c r="L1" s="20"/>
      <c r="M1" s="20"/>
      <c r="N1" s="20"/>
      <c r="O1" s="20"/>
      <c r="P1" s="20"/>
      <c r="Q1" s="20"/>
      <c r="R1" s="20"/>
    </row>
    <row r="2" spans="1:18" ht="15">
      <c r="A2" s="39"/>
      <c r="B2" s="5"/>
      <c r="C2" s="5"/>
      <c r="D2" s="5"/>
      <c r="E2" s="5"/>
      <c r="F2" s="5"/>
      <c r="G2" s="5"/>
      <c r="H2" s="5"/>
      <c r="J2" s="8"/>
      <c r="K2" s="29" t="s">
        <v>63</v>
      </c>
      <c r="L2" s="20"/>
      <c r="N2" s="20"/>
      <c r="O2" s="20"/>
      <c r="P2" s="20"/>
      <c r="Q2" s="20"/>
      <c r="R2" s="20"/>
    </row>
    <row r="3" spans="1:18" ht="15">
      <c r="A3" s="39"/>
      <c r="B3" s="5"/>
      <c r="C3" s="5"/>
      <c r="D3" s="5"/>
      <c r="E3" s="5"/>
      <c r="F3" s="5"/>
      <c r="G3" s="5"/>
      <c r="H3" s="5"/>
      <c r="I3" s="5"/>
      <c r="J3" s="8"/>
      <c r="K3" s="20" t="s">
        <v>126</v>
      </c>
      <c r="L3" s="20" t="s">
        <v>62</v>
      </c>
      <c r="N3" s="20" t="str">
        <f>L4</f>
        <v>Česky</v>
      </c>
      <c r="O3" s="20">
        <f>L6</f>
        <v>0</v>
      </c>
      <c r="P3" s="20"/>
      <c r="Q3" s="20"/>
      <c r="R3" s="20"/>
    </row>
    <row r="4" spans="1:22" ht="16.5" customHeight="1">
      <c r="A4" s="39"/>
      <c r="B4" s="95" t="str">
        <f>IF($K$2=$L$4,N4,O4)</f>
        <v>Dotazník k záruce poskytnutí pro účely zajištění pohledávky pro schvalování osoby ručitele</v>
      </c>
      <c r="C4" s="95"/>
      <c r="D4" s="95"/>
      <c r="E4" s="95"/>
      <c r="F4" s="95"/>
      <c r="G4" s="95"/>
      <c r="H4" s="95"/>
      <c r="I4" s="95"/>
      <c r="J4" s="8"/>
      <c r="K4" s="20">
        <v>1</v>
      </c>
      <c r="L4" s="20" t="s">
        <v>63</v>
      </c>
      <c r="N4" s="21" t="s">
        <v>201</v>
      </c>
      <c r="O4" s="21" t="s">
        <v>124</v>
      </c>
      <c r="P4" s="18"/>
      <c r="Q4" s="18"/>
      <c r="R4" s="18"/>
      <c r="S4" s="18"/>
      <c r="T4" s="18"/>
      <c r="U4" s="18"/>
      <c r="V4" s="18"/>
    </row>
    <row r="5" spans="1:22" ht="16.5" customHeight="1">
      <c r="A5" s="39"/>
      <c r="B5" s="95"/>
      <c r="C5" s="95"/>
      <c r="D5" s="95"/>
      <c r="E5" s="95"/>
      <c r="F5" s="95"/>
      <c r="G5" s="95"/>
      <c r="H5" s="95"/>
      <c r="I5" s="95"/>
      <c r="J5" s="8"/>
      <c r="K5" s="20">
        <v>2</v>
      </c>
      <c r="L5" s="20" t="s">
        <v>64</v>
      </c>
      <c r="P5" s="18"/>
      <c r="Q5" s="18"/>
      <c r="R5" s="18"/>
      <c r="S5" s="18"/>
      <c r="T5" s="18"/>
      <c r="U5" s="18"/>
      <c r="V5" s="18"/>
    </row>
    <row r="6" spans="1:22" ht="15">
      <c r="A6" s="67" t="str">
        <f>IF($K$2=$L$4,N6,O6)</f>
        <v>1. Informace o žadateli</v>
      </c>
      <c r="B6" s="67"/>
      <c r="C6" s="67"/>
      <c r="D6" s="67"/>
      <c r="E6" s="67"/>
      <c r="F6" s="67"/>
      <c r="G6" s="67"/>
      <c r="H6" s="67"/>
      <c r="I6" s="67"/>
      <c r="J6" s="8"/>
      <c r="K6" s="20"/>
      <c r="L6" s="20"/>
      <c r="N6" s="21" t="s">
        <v>18</v>
      </c>
      <c r="O6" s="21" t="s">
        <v>123</v>
      </c>
      <c r="P6" s="18"/>
      <c r="Q6" s="18"/>
      <c r="R6" s="18"/>
      <c r="S6" s="18"/>
      <c r="T6" s="18"/>
      <c r="U6" s="18"/>
      <c r="V6" s="18"/>
    </row>
    <row r="7" spans="1:22" ht="5.25" customHeight="1">
      <c r="A7" s="39"/>
      <c r="B7" s="5"/>
      <c r="C7" s="5"/>
      <c r="D7" s="5"/>
      <c r="E7" s="5"/>
      <c r="F7" s="5"/>
      <c r="G7" s="5"/>
      <c r="H7" s="5"/>
      <c r="I7" s="5"/>
      <c r="J7" s="8"/>
      <c r="K7" s="20"/>
      <c r="L7" s="20"/>
      <c r="N7" s="18" t="s">
        <v>1</v>
      </c>
      <c r="O7" s="18" t="s">
        <v>67</v>
      </c>
      <c r="P7" s="18"/>
      <c r="Q7" s="18"/>
      <c r="R7" s="18"/>
      <c r="S7" s="18"/>
      <c r="T7" s="18"/>
      <c r="U7" s="18"/>
      <c r="V7" s="18"/>
    </row>
    <row r="8" spans="1:22" ht="15">
      <c r="A8" s="39"/>
      <c r="B8" s="2" t="str">
        <f>IF($K$2=$L$4,N7,O7)</f>
        <v>Název společnosti: </v>
      </c>
      <c r="C8" s="68"/>
      <c r="D8" s="69"/>
      <c r="E8" s="69"/>
      <c r="F8" s="70"/>
      <c r="G8" s="5"/>
      <c r="H8" s="5"/>
      <c r="I8" s="5"/>
      <c r="J8" s="8"/>
      <c r="K8" s="20"/>
      <c r="L8" s="20"/>
      <c r="N8" s="18" t="s">
        <v>131</v>
      </c>
      <c r="O8" s="18" t="s">
        <v>68</v>
      </c>
      <c r="P8" s="18"/>
      <c r="Q8" s="18"/>
      <c r="R8" s="18"/>
      <c r="S8" s="18"/>
      <c r="T8" s="18"/>
      <c r="U8" s="18"/>
      <c r="V8" s="18"/>
    </row>
    <row r="9" spans="1:22" ht="6" customHeight="1">
      <c r="A9" s="39"/>
      <c r="B9" s="2"/>
      <c r="C9" s="5"/>
      <c r="D9" s="5"/>
      <c r="E9" s="5"/>
      <c r="F9" s="5"/>
      <c r="G9" s="5"/>
      <c r="H9" s="5"/>
      <c r="I9" s="5"/>
      <c r="J9" s="8"/>
      <c r="K9" s="20"/>
      <c r="L9" s="20"/>
      <c r="N9" s="18" t="s">
        <v>2</v>
      </c>
      <c r="O9" s="18" t="s">
        <v>69</v>
      </c>
      <c r="P9" s="18"/>
      <c r="Q9" s="18"/>
      <c r="R9" s="18"/>
      <c r="S9" s="18"/>
      <c r="T9" s="18"/>
      <c r="U9" s="18"/>
      <c r="V9" s="18"/>
    </row>
    <row r="10" spans="1:22" ht="16.5" customHeight="1">
      <c r="A10" s="40"/>
      <c r="B10" s="2" t="str">
        <f>IF($K$2=$L$4,N8,O8)</f>
        <v>Právní forma:</v>
      </c>
      <c r="C10" s="77" t="s">
        <v>5</v>
      </c>
      <c r="D10" s="78"/>
      <c r="E10" s="78"/>
      <c r="F10" s="79"/>
      <c r="G10" s="5"/>
      <c r="H10" s="5"/>
      <c r="I10" s="5"/>
      <c r="J10" s="8"/>
      <c r="K10" s="20"/>
      <c r="L10" s="20"/>
      <c r="N10" s="18" t="s">
        <v>3</v>
      </c>
      <c r="O10" s="18" t="s">
        <v>70</v>
      </c>
      <c r="P10" s="18"/>
      <c r="Q10" s="18"/>
      <c r="R10" s="18"/>
      <c r="S10" s="18"/>
      <c r="T10" s="18"/>
      <c r="U10" s="18"/>
      <c r="V10" s="18"/>
    </row>
    <row r="11" spans="1:22" ht="5.25" customHeight="1">
      <c r="A11" s="39"/>
      <c r="B11" s="2"/>
      <c r="C11" s="3"/>
      <c r="D11" s="3"/>
      <c r="E11" s="3"/>
      <c r="F11" s="3"/>
      <c r="G11" s="5"/>
      <c r="H11" s="5"/>
      <c r="I11" s="5"/>
      <c r="J11" s="8"/>
      <c r="K11" s="20"/>
      <c r="L11" s="20"/>
      <c r="N11" s="18" t="s">
        <v>0</v>
      </c>
      <c r="O11" s="18" t="s">
        <v>71</v>
      </c>
      <c r="P11" s="18"/>
      <c r="Q11" s="18"/>
      <c r="R11" s="18"/>
      <c r="S11" s="18"/>
      <c r="T11" s="18"/>
      <c r="U11" s="18"/>
      <c r="V11" s="18"/>
    </row>
    <row r="12" spans="1:22" ht="15">
      <c r="A12" s="39"/>
      <c r="B12" s="2" t="str">
        <f>IF($K$2=$L$4,N9,O9)</f>
        <v>Sídlo: </v>
      </c>
      <c r="C12" s="71"/>
      <c r="D12" s="72"/>
      <c r="E12" s="72"/>
      <c r="F12" s="73"/>
      <c r="G12" s="5"/>
      <c r="H12" s="5"/>
      <c r="I12" s="5"/>
      <c r="J12" s="8"/>
      <c r="K12" s="20" t="s">
        <v>4</v>
      </c>
      <c r="L12" s="20" t="s">
        <v>128</v>
      </c>
      <c r="N12" s="18" t="s">
        <v>6</v>
      </c>
      <c r="O12" s="18" t="s">
        <v>74</v>
      </c>
      <c r="P12" s="18"/>
      <c r="Q12" s="18"/>
      <c r="R12" s="18"/>
      <c r="S12" s="18"/>
      <c r="T12" s="18"/>
      <c r="U12" s="18"/>
      <c r="V12" s="18"/>
    </row>
    <row r="13" spans="1:22" ht="6" customHeight="1">
      <c r="A13" s="39"/>
      <c r="B13" s="2"/>
      <c r="C13" s="7"/>
      <c r="D13" s="7"/>
      <c r="E13" s="7"/>
      <c r="F13" s="7"/>
      <c r="G13" s="5"/>
      <c r="H13" s="5"/>
      <c r="I13" s="5"/>
      <c r="J13" s="8"/>
      <c r="K13" s="20" t="s">
        <v>5</v>
      </c>
      <c r="L13" s="20" t="s">
        <v>129</v>
      </c>
      <c r="N13" s="18" t="s">
        <v>7</v>
      </c>
      <c r="O13" s="18" t="s">
        <v>72</v>
      </c>
      <c r="P13" s="18"/>
      <c r="Q13" s="18"/>
      <c r="R13" s="18"/>
      <c r="S13" s="18"/>
      <c r="T13" s="18"/>
      <c r="U13" s="18"/>
      <c r="V13" s="18"/>
    </row>
    <row r="14" spans="1:22" ht="15">
      <c r="A14" s="39"/>
      <c r="B14" s="2" t="str">
        <f>IF($K$2=$L$4,N10,O10)</f>
        <v>IČ: </v>
      </c>
      <c r="C14" s="89"/>
      <c r="D14" s="90"/>
      <c r="E14" s="90"/>
      <c r="F14" s="91"/>
      <c r="G14" s="5"/>
      <c r="H14" s="5"/>
      <c r="I14" s="5"/>
      <c r="J14" s="8"/>
      <c r="K14" s="20" t="s">
        <v>36</v>
      </c>
      <c r="L14" s="20" t="s">
        <v>130</v>
      </c>
      <c r="N14" s="18" t="s">
        <v>8</v>
      </c>
      <c r="O14" s="18" t="s">
        <v>73</v>
      </c>
      <c r="P14" s="18"/>
      <c r="Q14" s="18"/>
      <c r="R14" s="18"/>
      <c r="S14" s="18"/>
      <c r="T14" s="18"/>
      <c r="U14" s="18"/>
      <c r="V14" s="18"/>
    </row>
    <row r="15" spans="1:22" ht="4.5" customHeight="1">
      <c r="A15" s="39"/>
      <c r="B15" s="2"/>
      <c r="C15" s="7"/>
      <c r="D15" s="7"/>
      <c r="E15" s="7"/>
      <c r="F15" s="7"/>
      <c r="G15" s="5"/>
      <c r="H15" s="5"/>
      <c r="I15" s="5"/>
      <c r="J15" s="8"/>
      <c r="K15" s="20"/>
      <c r="L15" s="20"/>
      <c r="N15" s="18" t="s">
        <v>9</v>
      </c>
      <c r="O15" s="18" t="s">
        <v>9</v>
      </c>
      <c r="P15" s="18"/>
      <c r="Q15" s="18"/>
      <c r="R15" s="18"/>
      <c r="S15" s="18"/>
      <c r="T15" s="18"/>
      <c r="U15" s="18"/>
      <c r="V15" s="18"/>
    </row>
    <row r="16" spans="1:22" ht="15.75" customHeight="1">
      <c r="A16" s="39"/>
      <c r="B16" s="2" t="s">
        <v>186</v>
      </c>
      <c r="C16" s="87"/>
      <c r="D16" s="88"/>
      <c r="E16" s="7"/>
      <c r="F16" s="7"/>
      <c r="G16" s="5"/>
      <c r="H16" s="5"/>
      <c r="I16" s="5"/>
      <c r="J16" s="8"/>
      <c r="K16" s="20"/>
      <c r="L16" s="20"/>
      <c r="N16" s="18" t="s">
        <v>187</v>
      </c>
      <c r="O16" s="18" t="s">
        <v>188</v>
      </c>
      <c r="P16" s="18"/>
      <c r="Q16" s="18"/>
      <c r="R16" s="18"/>
      <c r="S16" s="18"/>
      <c r="T16" s="18"/>
      <c r="U16" s="18"/>
      <c r="V16" s="18"/>
    </row>
    <row r="17" spans="1:22" ht="5.25" customHeight="1">
      <c r="A17" s="39"/>
      <c r="B17" s="2"/>
      <c r="C17" s="35"/>
      <c r="D17" s="35"/>
      <c r="E17" s="7"/>
      <c r="F17" s="7"/>
      <c r="G17" s="5"/>
      <c r="H17" s="5"/>
      <c r="I17" s="5"/>
      <c r="J17" s="8"/>
      <c r="K17" s="20"/>
      <c r="L17" s="20"/>
      <c r="N17" s="18" t="s">
        <v>189</v>
      </c>
      <c r="O17" s="18"/>
      <c r="P17" s="18"/>
      <c r="Q17" s="18"/>
      <c r="R17" s="18"/>
      <c r="S17" s="18"/>
      <c r="T17" s="18"/>
      <c r="U17" s="18"/>
      <c r="V17" s="18"/>
    </row>
    <row r="18" spans="1:22" ht="15">
      <c r="A18" s="39"/>
      <c r="B18" s="2" t="str">
        <f>IF($K$2=$L$4,N11,O11)</f>
        <v>Bankovní spojení:</v>
      </c>
      <c r="C18" s="74"/>
      <c r="D18" s="75"/>
      <c r="E18" s="75"/>
      <c r="F18" s="76"/>
      <c r="G18" s="5"/>
      <c r="H18" s="5"/>
      <c r="I18" s="5"/>
      <c r="J18" s="8"/>
      <c r="K18" s="20"/>
      <c r="L18" s="20"/>
      <c r="N18" s="18" t="s">
        <v>10</v>
      </c>
      <c r="O18" s="18" t="s">
        <v>75</v>
      </c>
      <c r="P18" s="18"/>
      <c r="Q18" s="18"/>
      <c r="R18" s="18"/>
      <c r="S18" s="18"/>
      <c r="T18" s="18"/>
      <c r="U18" s="18"/>
      <c r="V18" s="18"/>
    </row>
    <row r="19" spans="1:22" ht="9" customHeight="1">
      <c r="A19" s="39"/>
      <c r="B19" s="2"/>
      <c r="C19" s="5"/>
      <c r="D19" s="5"/>
      <c r="E19" s="5"/>
      <c r="F19" s="5"/>
      <c r="G19" s="5"/>
      <c r="H19" s="5"/>
      <c r="I19" s="5"/>
      <c r="J19" s="8"/>
      <c r="K19" s="20" t="s">
        <v>16</v>
      </c>
      <c r="L19" s="20"/>
      <c r="N19" s="18" t="s">
        <v>11</v>
      </c>
      <c r="O19" s="18" t="s">
        <v>76</v>
      </c>
      <c r="P19" s="18"/>
      <c r="Q19" s="18"/>
      <c r="R19" s="18"/>
      <c r="S19" s="18"/>
      <c r="T19" s="18"/>
      <c r="U19" s="18"/>
      <c r="V19" s="18"/>
    </row>
    <row r="20" spans="1:22" ht="15">
      <c r="A20" s="39"/>
      <c r="B20" s="2" t="str">
        <f>IF($K$2=$L$4,N12,O12)</f>
        <v>Oprávněný zástupce žadatele:</v>
      </c>
      <c r="C20" s="5"/>
      <c r="D20" s="5"/>
      <c r="E20" s="5"/>
      <c r="F20" s="5"/>
      <c r="G20" s="5"/>
      <c r="H20" s="5"/>
      <c r="I20" s="5"/>
      <c r="J20" s="8"/>
      <c r="K20" s="20" t="s">
        <v>127</v>
      </c>
      <c r="L20" s="20"/>
      <c r="N20" s="18" t="s">
        <v>190</v>
      </c>
      <c r="O20" s="18" t="s">
        <v>77</v>
      </c>
      <c r="P20" s="18"/>
      <c r="Q20" s="18"/>
      <c r="R20" s="18"/>
      <c r="S20" s="18"/>
      <c r="T20" s="18"/>
      <c r="U20" s="18"/>
      <c r="V20" s="18"/>
    </row>
    <row r="21" spans="1:22" ht="15">
      <c r="A21" s="39"/>
      <c r="B21" s="28" t="str">
        <f>IF($K$2=$L$4,N13,O13)</f>
        <v>Jméno:</v>
      </c>
      <c r="C21" s="80"/>
      <c r="D21" s="81"/>
      <c r="E21" s="81"/>
      <c r="F21" s="82"/>
      <c r="G21" s="5"/>
      <c r="H21" s="5"/>
      <c r="I21" s="5"/>
      <c r="J21" s="8"/>
      <c r="K21" s="20" t="s">
        <v>17</v>
      </c>
      <c r="L21" s="20"/>
      <c r="M21" s="21" t="s">
        <v>151</v>
      </c>
      <c r="N21" s="18" t="s">
        <v>191</v>
      </c>
      <c r="O21" s="18" t="s">
        <v>165</v>
      </c>
      <c r="P21" s="18"/>
      <c r="Q21" s="18"/>
      <c r="R21" s="18"/>
      <c r="S21" s="18"/>
      <c r="T21" s="18"/>
      <c r="U21" s="18"/>
      <c r="V21" s="18"/>
    </row>
    <row r="22" spans="1:22" ht="15">
      <c r="A22" s="39"/>
      <c r="B22" s="28" t="str">
        <f>IF($K$2=$L$4,N14,O14)</f>
        <v>Telefon:</v>
      </c>
      <c r="C22" s="83"/>
      <c r="D22" s="84"/>
      <c r="E22" s="84"/>
      <c r="F22" s="85"/>
      <c r="G22" s="5"/>
      <c r="H22" s="5"/>
      <c r="I22" s="5"/>
      <c r="J22" s="8"/>
      <c r="K22" s="20"/>
      <c r="L22" s="20"/>
      <c r="M22" s="21" t="s">
        <v>153</v>
      </c>
      <c r="N22" s="18" t="s">
        <v>192</v>
      </c>
      <c r="O22" s="18" t="s">
        <v>166</v>
      </c>
      <c r="P22" s="18"/>
      <c r="Q22" s="18"/>
      <c r="R22" s="18"/>
      <c r="S22" s="18"/>
      <c r="T22" s="18"/>
      <c r="U22" s="18"/>
      <c r="V22" s="18"/>
    </row>
    <row r="23" spans="1:22" ht="15">
      <c r="A23" s="39"/>
      <c r="B23" s="28" t="str">
        <f>IF($K$2=$L$4,N15,O15)</f>
        <v>Email:</v>
      </c>
      <c r="C23" s="86"/>
      <c r="D23" s="81"/>
      <c r="E23" s="81"/>
      <c r="F23" s="82"/>
      <c r="G23" s="5"/>
      <c r="H23" s="5"/>
      <c r="I23" s="5"/>
      <c r="J23" s="8"/>
      <c r="K23" s="20" t="s">
        <v>51</v>
      </c>
      <c r="L23" s="20" t="s">
        <v>119</v>
      </c>
      <c r="M23" s="21" t="s">
        <v>154</v>
      </c>
      <c r="N23" s="18" t="s">
        <v>167</v>
      </c>
      <c r="O23" s="18" t="s">
        <v>168</v>
      </c>
      <c r="P23" s="18"/>
      <c r="Q23" s="18"/>
      <c r="R23" s="18"/>
      <c r="S23" s="18"/>
      <c r="T23" s="18"/>
      <c r="U23" s="18"/>
      <c r="V23" s="18"/>
    </row>
    <row r="24" spans="1:22" ht="12.75" customHeight="1">
      <c r="A24" s="39"/>
      <c r="B24" s="2"/>
      <c r="C24" s="5"/>
      <c r="D24" s="5"/>
      <c r="E24" s="5"/>
      <c r="F24" s="5"/>
      <c r="G24" s="5"/>
      <c r="H24" s="5"/>
      <c r="I24" s="5"/>
      <c r="J24" s="8"/>
      <c r="K24" s="20" t="s">
        <v>52</v>
      </c>
      <c r="L24" s="20" t="s">
        <v>120</v>
      </c>
      <c r="M24" s="21" t="s">
        <v>155</v>
      </c>
      <c r="N24" s="18" t="s">
        <v>170</v>
      </c>
      <c r="O24" s="18" t="s">
        <v>169</v>
      </c>
      <c r="P24" s="18"/>
      <c r="Q24" s="18"/>
      <c r="R24" s="18"/>
      <c r="S24" s="18"/>
      <c r="T24" s="18"/>
      <c r="U24" s="18"/>
      <c r="V24" s="18"/>
    </row>
    <row r="25" spans="1:22" ht="15">
      <c r="A25" s="39"/>
      <c r="B25" s="2" t="str">
        <f>IF($K$2=$L$4,N18,O18)</f>
        <v>Oprávněný zástupce žadatele pro nepřetržitý kontakt při vzniku pojistné události nebo jejím šetření:</v>
      </c>
      <c r="C25" s="5"/>
      <c r="D25" s="5"/>
      <c r="E25" s="5"/>
      <c r="F25" s="5"/>
      <c r="G25" s="5"/>
      <c r="H25" s="5"/>
      <c r="I25" s="5"/>
      <c r="J25" s="8"/>
      <c r="K25" s="20" t="s">
        <v>53</v>
      </c>
      <c r="L25" s="20" t="s">
        <v>118</v>
      </c>
      <c r="M25" s="21" t="s">
        <v>152</v>
      </c>
      <c r="N25" s="18" t="s">
        <v>171</v>
      </c>
      <c r="O25" s="18" t="s">
        <v>172</v>
      </c>
      <c r="P25" s="18"/>
      <c r="Q25" s="18"/>
      <c r="R25" s="18"/>
      <c r="S25" s="18"/>
      <c r="T25" s="18"/>
      <c r="U25" s="18"/>
      <c r="V25" s="18"/>
    </row>
    <row r="26" spans="1:22" ht="15">
      <c r="A26" s="39"/>
      <c r="B26" s="28" t="str">
        <f>IF($K$2=$L$4,N13,O13)</f>
        <v>Jméno:</v>
      </c>
      <c r="C26" s="80"/>
      <c r="D26" s="81"/>
      <c r="E26" s="81"/>
      <c r="F26" s="82"/>
      <c r="G26" s="5"/>
      <c r="H26" s="5"/>
      <c r="I26" s="5"/>
      <c r="J26" s="8"/>
      <c r="K26" s="20" t="s">
        <v>139</v>
      </c>
      <c r="L26" s="20" t="s">
        <v>121</v>
      </c>
      <c r="M26" s="21" t="s">
        <v>156</v>
      </c>
      <c r="N26" s="18" t="s">
        <v>161</v>
      </c>
      <c r="O26" s="18" t="s">
        <v>173</v>
      </c>
      <c r="P26" s="18"/>
      <c r="Q26" s="18"/>
      <c r="R26" s="18"/>
      <c r="S26" s="18"/>
      <c r="T26" s="18"/>
      <c r="U26" s="18"/>
      <c r="V26" s="18"/>
    </row>
    <row r="27" spans="1:22" ht="15">
      <c r="A27" s="39"/>
      <c r="B27" s="28" t="str">
        <f>IF($K$2=$L$4,N14,O14)</f>
        <v>Telefon:</v>
      </c>
      <c r="C27" s="83"/>
      <c r="D27" s="84"/>
      <c r="E27" s="84"/>
      <c r="F27" s="85"/>
      <c r="G27" s="5"/>
      <c r="H27" s="5"/>
      <c r="I27" s="5"/>
      <c r="J27" s="8"/>
      <c r="K27" s="20"/>
      <c r="L27" s="20"/>
      <c r="M27" s="21" t="s">
        <v>162</v>
      </c>
      <c r="N27" s="18" t="s">
        <v>180</v>
      </c>
      <c r="O27" s="21" t="s">
        <v>179</v>
      </c>
      <c r="Q27" s="18"/>
      <c r="R27" s="18"/>
      <c r="S27" s="18"/>
      <c r="T27" s="18"/>
      <c r="U27" s="18"/>
      <c r="V27" s="18"/>
    </row>
    <row r="28" spans="1:22" ht="15">
      <c r="A28" s="39"/>
      <c r="B28" s="28" t="str">
        <f>IF($K$2=$L$4,N15,O15)</f>
        <v>Email:</v>
      </c>
      <c r="C28" s="86"/>
      <c r="D28" s="81"/>
      <c r="E28" s="81"/>
      <c r="F28" s="82"/>
      <c r="G28" s="5"/>
      <c r="H28" s="5"/>
      <c r="I28" s="5"/>
      <c r="J28" s="8"/>
      <c r="K28" s="20"/>
      <c r="L28" s="20"/>
      <c r="M28" s="21" t="s">
        <v>151</v>
      </c>
      <c r="N28" s="18" t="s">
        <v>195</v>
      </c>
      <c r="O28" s="18" t="s">
        <v>174</v>
      </c>
      <c r="P28" s="18"/>
      <c r="Q28" s="18"/>
      <c r="R28" s="18"/>
      <c r="S28" s="18"/>
      <c r="T28" s="18"/>
      <c r="U28" s="18"/>
      <c r="V28" s="18"/>
    </row>
    <row r="29" spans="1:22" ht="12" customHeight="1">
      <c r="A29" s="39"/>
      <c r="B29" s="2"/>
      <c r="C29" s="5"/>
      <c r="D29" s="5"/>
      <c r="E29" s="5"/>
      <c r="F29" s="5"/>
      <c r="G29" s="5"/>
      <c r="H29" s="5"/>
      <c r="I29" s="5"/>
      <c r="J29" s="8"/>
      <c r="K29" s="20"/>
      <c r="L29" s="26"/>
      <c r="M29" s="21" t="s">
        <v>153</v>
      </c>
      <c r="N29" s="18" t="s">
        <v>157</v>
      </c>
      <c r="O29" s="18" t="s">
        <v>175</v>
      </c>
      <c r="P29" s="18"/>
      <c r="Q29" s="18"/>
      <c r="R29" s="18"/>
      <c r="S29" s="18"/>
      <c r="T29" s="18"/>
      <c r="U29" s="18"/>
      <c r="V29" s="18"/>
    </row>
    <row r="30" spans="1:22" ht="15">
      <c r="A30" s="39"/>
      <c r="B30" s="2" t="str">
        <f>IF($K$2=$L$4,N19,O19)</f>
        <v>Celní orgán, jemuž je ručení pro zajištění celního dluhu poskytováno:</v>
      </c>
      <c r="C30" s="5"/>
      <c r="D30" s="5"/>
      <c r="E30" s="5"/>
      <c r="F30" s="5"/>
      <c r="G30" s="5"/>
      <c r="H30" s="5"/>
      <c r="I30" s="5"/>
      <c r="J30" s="8"/>
      <c r="K30" s="20"/>
      <c r="L30" s="20"/>
      <c r="M30" s="21" t="s">
        <v>154</v>
      </c>
      <c r="N30" s="18" t="s">
        <v>159</v>
      </c>
      <c r="O30" s="18" t="s">
        <v>176</v>
      </c>
      <c r="P30" s="18"/>
      <c r="Q30" s="18"/>
      <c r="R30" s="18"/>
      <c r="S30" s="18"/>
      <c r="T30" s="18"/>
      <c r="U30" s="18"/>
      <c r="V30" s="18"/>
    </row>
    <row r="31" spans="1:22" ht="15">
      <c r="A31" s="39"/>
      <c r="B31" s="28" t="str">
        <f>IF($K$2=$L$4,N17,O17)</f>
        <v>Název:</v>
      </c>
      <c r="C31" s="80"/>
      <c r="D31" s="81"/>
      <c r="E31" s="81"/>
      <c r="F31" s="82"/>
      <c r="G31" s="5"/>
      <c r="H31" s="5"/>
      <c r="I31" s="5"/>
      <c r="J31" s="8"/>
      <c r="K31" s="20"/>
      <c r="L31" s="20"/>
      <c r="M31" s="21" t="s">
        <v>155</v>
      </c>
      <c r="N31" s="18" t="s">
        <v>158</v>
      </c>
      <c r="O31" s="18" t="s">
        <v>177</v>
      </c>
      <c r="P31" s="18"/>
      <c r="Q31" s="18"/>
      <c r="R31" s="18"/>
      <c r="S31" s="18"/>
      <c r="T31" s="18"/>
      <c r="U31" s="18"/>
      <c r="V31" s="18"/>
    </row>
    <row r="32" spans="1:22" ht="15">
      <c r="A32" s="39"/>
      <c r="B32" s="28" t="str">
        <f>IF($K$2=$L$4,N9,O9)</f>
        <v>Sídlo: </v>
      </c>
      <c r="C32" s="80"/>
      <c r="D32" s="81"/>
      <c r="E32" s="81"/>
      <c r="F32" s="82"/>
      <c r="G32" s="5"/>
      <c r="H32" s="5"/>
      <c r="I32" s="5"/>
      <c r="J32" s="8"/>
      <c r="K32" s="20"/>
      <c r="L32" s="20"/>
      <c r="M32" s="21" t="s">
        <v>152</v>
      </c>
      <c r="N32" s="18" t="s">
        <v>160</v>
      </c>
      <c r="O32" s="21" t="s">
        <v>178</v>
      </c>
      <c r="P32" s="20"/>
      <c r="Q32" s="18"/>
      <c r="R32" s="18"/>
      <c r="S32" s="18"/>
      <c r="T32" s="18"/>
      <c r="U32" s="18"/>
      <c r="V32" s="18"/>
    </row>
    <row r="33" spans="1:22" ht="9.75" customHeight="1">
      <c r="A33" s="39"/>
      <c r="B33" s="5"/>
      <c r="C33" s="5"/>
      <c r="D33" s="5"/>
      <c r="E33" s="5"/>
      <c r="F33" s="5"/>
      <c r="G33" s="5"/>
      <c r="H33" s="5"/>
      <c r="I33" s="5"/>
      <c r="J33" s="8"/>
      <c r="K33" s="20"/>
      <c r="L33" s="20"/>
      <c r="M33" s="21" t="s">
        <v>156</v>
      </c>
      <c r="N33" s="18" t="s">
        <v>161</v>
      </c>
      <c r="O33" s="18" t="s">
        <v>173</v>
      </c>
      <c r="P33" s="20"/>
      <c r="Q33" s="18"/>
      <c r="R33" s="18"/>
      <c r="S33" s="18"/>
      <c r="T33" s="18"/>
      <c r="U33" s="18"/>
      <c r="V33" s="18"/>
    </row>
    <row r="34" spans="1:22" ht="19.5" customHeight="1">
      <c r="A34" s="67" t="str">
        <f>IF($K$2=$L$4,N20,O20)</f>
        <v>2. Ručení bude poskytováno formou:</v>
      </c>
      <c r="B34" s="67"/>
      <c r="C34" s="67"/>
      <c r="D34" s="67"/>
      <c r="E34" s="67"/>
      <c r="F34" s="67"/>
      <c r="G34" s="67"/>
      <c r="H34" s="67"/>
      <c r="I34" s="67"/>
      <c r="J34" s="8"/>
      <c r="K34" s="20"/>
      <c r="L34" s="20"/>
      <c r="M34" s="21" t="s">
        <v>162</v>
      </c>
      <c r="N34" s="18" t="s">
        <v>180</v>
      </c>
      <c r="O34" s="21" t="s">
        <v>179</v>
      </c>
      <c r="P34" s="20"/>
      <c r="Q34" s="18"/>
      <c r="R34" s="18"/>
      <c r="S34" s="18"/>
      <c r="T34" s="18"/>
      <c r="U34" s="18"/>
      <c r="V34" s="18"/>
    </row>
    <row r="35" spans="1:22" ht="4.5" customHeight="1">
      <c r="A35" s="96"/>
      <c r="B35" s="96"/>
      <c r="C35" s="96"/>
      <c r="D35" s="96"/>
      <c r="E35" s="96"/>
      <c r="F35" s="97"/>
      <c r="G35" s="4"/>
      <c r="K35"/>
      <c r="L35"/>
      <c r="N35" s="18" t="s">
        <v>185</v>
      </c>
      <c r="O35" s="18" t="s">
        <v>78</v>
      </c>
      <c r="P35" s="24"/>
      <c r="Q35" s="20"/>
      <c r="R35" s="20"/>
      <c r="T35" s="18"/>
      <c r="U35" s="18"/>
      <c r="V35" s="18"/>
    </row>
    <row r="36" spans="1:22" ht="15">
      <c r="A36" s="41" t="b">
        <v>0</v>
      </c>
      <c r="B36" s="99" t="str">
        <f>IF($K$2=$L$4,N21,O21)</f>
        <v>Jednotlivé záruky</v>
      </c>
      <c r="C36" s="99"/>
      <c r="D36" s="99"/>
      <c r="E36" s="99"/>
      <c r="F36" s="99"/>
      <c r="K36"/>
      <c r="L36"/>
      <c r="N36" s="18" t="s">
        <v>16</v>
      </c>
      <c r="O36" s="18" t="s">
        <v>79</v>
      </c>
      <c r="P36" s="24"/>
      <c r="Q36" s="20"/>
      <c r="R36" s="20"/>
      <c r="T36" s="18"/>
      <c r="U36" s="18"/>
      <c r="V36" s="18"/>
    </row>
    <row r="37" spans="1:22" ht="15">
      <c r="A37" s="41" t="b">
        <v>0</v>
      </c>
      <c r="B37" s="99" t="str">
        <f>IF($K$2=$L$4,N22,O22)</f>
        <v>Celkové záruky</v>
      </c>
      <c r="C37" s="99"/>
      <c r="D37" s="99"/>
      <c r="E37" s="99"/>
      <c r="F37" s="99"/>
      <c r="G37" s="4"/>
      <c r="H37" s="4"/>
      <c r="I37" s="4"/>
      <c r="J37" s="4"/>
      <c r="K37" s="4"/>
      <c r="L37" s="4"/>
      <c r="M37" s="27"/>
      <c r="N37" s="37" t="s">
        <v>183</v>
      </c>
      <c r="O37" s="37" t="s">
        <v>184</v>
      </c>
      <c r="P37" s="38"/>
      <c r="Q37" s="20"/>
      <c r="R37" s="20"/>
      <c r="T37" s="18"/>
      <c r="U37" s="18"/>
      <c r="V37" s="18"/>
    </row>
    <row r="38" spans="1:18" ht="0.75" customHeight="1">
      <c r="A38" s="41" t="b">
        <v>0</v>
      </c>
      <c r="G38" s="4"/>
      <c r="H38" s="4"/>
      <c r="I38" s="4"/>
      <c r="J38" s="4"/>
      <c r="K38" s="4"/>
      <c r="L38" s="4"/>
      <c r="M38" s="27"/>
      <c r="N38" s="37" t="s">
        <v>197</v>
      </c>
      <c r="O38" s="37" t="s">
        <v>150</v>
      </c>
      <c r="P38" s="23"/>
      <c r="Q38" s="20"/>
      <c r="R38" s="20"/>
    </row>
    <row r="39" spans="1:18" ht="15">
      <c r="A39" s="41" t="b">
        <v>0</v>
      </c>
      <c r="G39" s="4"/>
      <c r="H39" s="4"/>
      <c r="I39" s="4"/>
      <c r="J39" s="4"/>
      <c r="K39" s="4"/>
      <c r="L39" s="4"/>
      <c r="M39" s="27"/>
      <c r="N39" s="37" t="s">
        <v>19</v>
      </c>
      <c r="O39" s="37" t="s">
        <v>80</v>
      </c>
      <c r="P39" s="23"/>
      <c r="Q39" s="20"/>
      <c r="R39" s="20"/>
    </row>
    <row r="40" spans="1:18" ht="15">
      <c r="A40" s="41" t="b">
        <v>0</v>
      </c>
      <c r="B40" s="48" t="str">
        <f>IF($K$2=$L$4,N35,O35)</f>
        <v>Požadovaná zaručená částka</v>
      </c>
      <c r="D40" s="49"/>
      <c r="E40" s="50"/>
      <c r="F40" s="51"/>
      <c r="G40" s="4"/>
      <c r="H40" s="4"/>
      <c r="I40" s="4"/>
      <c r="J40" s="4"/>
      <c r="K40" s="4"/>
      <c r="L40" s="4"/>
      <c r="M40" s="27"/>
      <c r="N40" s="37" t="s">
        <v>65</v>
      </c>
      <c r="O40" s="37" t="s">
        <v>81</v>
      </c>
      <c r="P40" s="23"/>
      <c r="Q40" s="20"/>
      <c r="R40" s="20"/>
    </row>
    <row r="41" spans="1:18" ht="15" hidden="1">
      <c r="A41" s="41" t="b">
        <v>0</v>
      </c>
      <c r="G41" s="4"/>
      <c r="H41" s="4"/>
      <c r="I41" s="4"/>
      <c r="J41" s="4"/>
      <c r="K41" s="4"/>
      <c r="L41" s="4"/>
      <c r="M41" s="27"/>
      <c r="N41" s="37" t="s">
        <v>66</v>
      </c>
      <c r="O41" s="37" t="s">
        <v>82</v>
      </c>
      <c r="P41" s="23"/>
      <c r="Q41" s="20"/>
      <c r="R41" s="20"/>
    </row>
    <row r="42" spans="1:19" ht="6" customHeight="1">
      <c r="A42" s="41" t="b">
        <v>0</v>
      </c>
      <c r="G42" s="4"/>
      <c r="H42" s="4"/>
      <c r="I42" s="4"/>
      <c r="J42" s="4"/>
      <c r="K42" s="4"/>
      <c r="L42" s="4"/>
      <c r="M42" s="27"/>
      <c r="N42" s="37" t="s">
        <v>196</v>
      </c>
      <c r="O42" s="37" t="s">
        <v>84</v>
      </c>
      <c r="P42" s="23"/>
      <c r="Q42" s="23"/>
      <c r="R42" s="23"/>
      <c r="S42" s="27"/>
    </row>
    <row r="43" spans="1:18" ht="39.75" customHeight="1">
      <c r="A43" s="67" t="str">
        <f>IF($K$2=$L$4,N56,O56)</f>
        <v>3. Pro které celní režimy bude ručení poskytováno?</v>
      </c>
      <c r="B43" s="67"/>
      <c r="C43" s="67"/>
      <c r="D43" s="67"/>
      <c r="E43" s="67"/>
      <c r="F43" s="67"/>
      <c r="G43" s="4"/>
      <c r="K43"/>
      <c r="L43"/>
      <c r="N43" s="18" t="s">
        <v>13</v>
      </c>
      <c r="O43" s="18" t="s">
        <v>83</v>
      </c>
      <c r="P43" s="20"/>
      <c r="Q43" s="20"/>
      <c r="R43" s="20"/>
    </row>
    <row r="44" spans="1:18" ht="15">
      <c r="A44" s="41" t="b">
        <v>0</v>
      </c>
      <c r="B44" s="98" t="str">
        <f>IF($K$2=$L$4,N81,O81)</f>
        <v>Dočasné uskladnění zboží</v>
      </c>
      <c r="C44" s="98"/>
      <c r="D44" s="98"/>
      <c r="E44" s="98"/>
      <c r="F44" s="98"/>
      <c r="G44" s="4"/>
      <c r="K44"/>
      <c r="L44"/>
      <c r="N44" s="18" t="s">
        <v>14</v>
      </c>
      <c r="O44" s="18" t="s">
        <v>85</v>
      </c>
      <c r="P44" s="20"/>
      <c r="Q44" s="20"/>
      <c r="R44" s="20"/>
    </row>
    <row r="45" spans="1:18" ht="15">
      <c r="A45" s="41" t="b">
        <v>0</v>
      </c>
      <c r="B45" s="98" t="str">
        <f>IF($K$2=$L$4,N28,O28)</f>
        <v>Propuštění do volného oběhu </v>
      </c>
      <c r="C45" s="98"/>
      <c r="D45" s="98"/>
      <c r="E45" s="98"/>
      <c r="F45" s="98"/>
      <c r="G45" s="4"/>
      <c r="K45"/>
      <c r="L45"/>
      <c r="N45" s="18" t="s">
        <v>15</v>
      </c>
      <c r="O45" s="19" t="s">
        <v>86</v>
      </c>
      <c r="P45" s="20"/>
      <c r="Q45" s="20"/>
      <c r="R45" s="20"/>
    </row>
    <row r="46" spans="1:18" ht="15">
      <c r="A46" s="41" t="b">
        <v>0</v>
      </c>
      <c r="B46" s="98" t="str">
        <f>IF($K$2=$L$4,N82,O82)</f>
        <v>Režim uskladňování v celním skladu</v>
      </c>
      <c r="C46" s="98"/>
      <c r="D46" s="98"/>
      <c r="E46" s="98"/>
      <c r="F46" s="98"/>
      <c r="G46" s="4"/>
      <c r="K46"/>
      <c r="L46"/>
      <c r="N46" s="22" t="s">
        <v>12</v>
      </c>
      <c r="O46" s="19" t="s">
        <v>87</v>
      </c>
      <c r="Q46" s="20"/>
      <c r="R46" s="20"/>
    </row>
    <row r="47" spans="1:18" ht="15">
      <c r="A47" s="41" t="b">
        <v>0</v>
      </c>
      <c r="B47" s="98" t="str">
        <f>IF($K$2=$L$4,N24,O24)</f>
        <v>Režim dočasného použití s úplným osvobozením od dovozního cla</v>
      </c>
      <c r="C47" s="98"/>
      <c r="D47" s="98"/>
      <c r="E47" s="98"/>
      <c r="F47" s="98"/>
      <c r="G47" s="4"/>
      <c r="K47"/>
      <c r="L47"/>
      <c r="N47" s="18" t="s">
        <v>31</v>
      </c>
      <c r="O47" s="18" t="s">
        <v>89</v>
      </c>
      <c r="Q47" s="20"/>
      <c r="R47" s="20"/>
    </row>
    <row r="48" spans="1:18" ht="15">
      <c r="A48" s="41" t="b">
        <v>0</v>
      </c>
      <c r="B48" s="34" t="str">
        <f>IF($K$2=$L$4,N32,O32)</f>
        <v>Režim dočasného použití s částečným osvobozením od dovozního cla</v>
      </c>
      <c r="C48" s="34"/>
      <c r="D48" s="34"/>
      <c r="E48" s="34"/>
      <c r="F48" s="34"/>
      <c r="G48" s="4"/>
      <c r="K48"/>
      <c r="L48"/>
      <c r="N48" s="23" t="s">
        <v>20</v>
      </c>
      <c r="O48" s="23" t="s">
        <v>88</v>
      </c>
      <c r="Q48" s="20"/>
      <c r="R48" s="20"/>
    </row>
    <row r="49" spans="1:18" ht="15">
      <c r="A49" s="41" t="b">
        <v>0</v>
      </c>
      <c r="B49" s="34" t="str">
        <f>IF($K$2=$L$4,N25,O25)</f>
        <v>Režim aktivního zušlechťovacího styku</v>
      </c>
      <c r="C49" s="34"/>
      <c r="D49" s="34"/>
      <c r="E49" s="34"/>
      <c r="F49" s="34"/>
      <c r="G49" s="4"/>
      <c r="K49"/>
      <c r="L49"/>
      <c r="N49" s="21" t="s">
        <v>21</v>
      </c>
      <c r="O49" s="21" t="s">
        <v>90</v>
      </c>
      <c r="Q49" s="20"/>
      <c r="R49" s="20"/>
    </row>
    <row r="50" spans="1:18" ht="15">
      <c r="A50" s="41" t="b">
        <v>0</v>
      </c>
      <c r="B50" s="100" t="str">
        <f>IF($K$2=$L$4,N26,O26)</f>
        <v>Režim konečného užití</v>
      </c>
      <c r="C50" s="100"/>
      <c r="D50" s="100"/>
      <c r="E50" s="100"/>
      <c r="G50" s="4"/>
      <c r="K50"/>
      <c r="L50"/>
      <c r="N50" s="21" t="s">
        <v>22</v>
      </c>
      <c r="O50" s="21" t="s">
        <v>91</v>
      </c>
      <c r="Q50" s="20"/>
      <c r="R50" s="20"/>
    </row>
    <row r="51" spans="7:18" ht="15">
      <c r="G51" s="4"/>
      <c r="J51" s="8"/>
      <c r="K51" s="20"/>
      <c r="L51" s="20"/>
      <c r="N51" s="20" t="s">
        <v>24</v>
      </c>
      <c r="O51" s="20" t="s">
        <v>92</v>
      </c>
      <c r="Q51" s="20"/>
      <c r="R51" s="20"/>
    </row>
    <row r="52" spans="1:18" ht="15">
      <c r="A52" s="42" t="str">
        <f>IF($K$2=$L$4,N42,O42)</f>
        <v>4. Zajištění se požaduje pro území:</v>
      </c>
      <c r="B52" s="11"/>
      <c r="C52" s="11"/>
      <c r="D52" s="11"/>
      <c r="E52" s="11"/>
      <c r="F52" s="11"/>
      <c r="G52" s="11"/>
      <c r="H52" s="11"/>
      <c r="I52" s="11"/>
      <c r="J52" s="8"/>
      <c r="K52" s="20"/>
      <c r="L52" s="20"/>
      <c r="N52" s="20" t="s">
        <v>23</v>
      </c>
      <c r="O52" s="20" t="s">
        <v>93</v>
      </c>
      <c r="Q52" s="20"/>
      <c r="R52" s="20"/>
    </row>
    <row r="53" spans="10:18" ht="5.25" customHeight="1">
      <c r="J53" s="8"/>
      <c r="K53" s="20"/>
      <c r="L53" s="20"/>
      <c r="N53" s="20" t="s">
        <v>25</v>
      </c>
      <c r="O53" s="20" t="s">
        <v>94</v>
      </c>
      <c r="P53" s="20"/>
      <c r="Q53" s="20"/>
      <c r="R53" s="20"/>
    </row>
    <row r="54" spans="1:15" ht="15">
      <c r="A54" s="41"/>
      <c r="B54" s="6" t="str">
        <f>IF($K$2=$L$4,N38,O38)</f>
        <v>jen pro území Slovenska</v>
      </c>
      <c r="C54" s="6"/>
      <c r="D54" s="6"/>
      <c r="E54" s="6"/>
      <c r="F54" s="6"/>
      <c r="G54" s="6"/>
      <c r="H54" s="6"/>
      <c r="I54" s="6"/>
      <c r="J54" s="8"/>
      <c r="K54" s="20"/>
      <c r="L54" s="20"/>
      <c r="N54" s="20" t="s">
        <v>26</v>
      </c>
      <c r="O54" s="20" t="s">
        <v>97</v>
      </c>
    </row>
    <row r="55" spans="1:19" s="4" customFormat="1" ht="14.25" customHeight="1">
      <c r="A55" s="41"/>
      <c r="B55" s="10" t="str">
        <f>IF($K$2=$L$4,N39,O39)</f>
        <v>pro členské státy EU (vypište):</v>
      </c>
      <c r="C55" s="12"/>
      <c r="D55" s="63"/>
      <c r="E55" s="64"/>
      <c r="F55" s="64"/>
      <c r="G55" s="64"/>
      <c r="H55" s="64"/>
      <c r="I55" s="65"/>
      <c r="J55" s="9"/>
      <c r="K55" s="23"/>
      <c r="L55" s="23"/>
      <c r="M55" s="21"/>
      <c r="N55" s="20" t="s">
        <v>27</v>
      </c>
      <c r="O55" s="20" t="s">
        <v>98</v>
      </c>
      <c r="P55" s="21"/>
      <c r="Q55" s="21"/>
      <c r="R55" s="21"/>
      <c r="S55" s="21"/>
    </row>
    <row r="56" spans="1:14" ht="8.25" customHeight="1">
      <c r="A56" s="41" t="b">
        <v>0</v>
      </c>
      <c r="B56" s="10"/>
      <c r="C56" s="10"/>
      <c r="D56" s="10"/>
      <c r="E56" s="10"/>
      <c r="F56" s="10"/>
      <c r="G56" s="10"/>
      <c r="H56" s="6"/>
      <c r="I56" s="6"/>
      <c r="J56" s="8"/>
      <c r="K56" s="20"/>
      <c r="L56" s="20"/>
      <c r="N56" s="21" t="s">
        <v>193</v>
      </c>
    </row>
    <row r="57" spans="1:19" ht="3" customHeight="1">
      <c r="A57" s="41" t="b">
        <v>0</v>
      </c>
      <c r="B57" s="52"/>
      <c r="C57" s="52"/>
      <c r="D57" s="52"/>
      <c r="E57" s="52"/>
      <c r="F57" s="52"/>
      <c r="G57" s="52"/>
      <c r="H57" s="52"/>
      <c r="I57" s="52"/>
      <c r="J57" s="8"/>
      <c r="K57" s="20"/>
      <c r="L57" s="20"/>
      <c r="N57" s="30" t="s">
        <v>163</v>
      </c>
      <c r="O57" s="32" t="s">
        <v>181</v>
      </c>
      <c r="P57" s="31"/>
      <c r="Q57" s="31"/>
      <c r="R57" s="31"/>
      <c r="S57" s="31"/>
    </row>
    <row r="58" spans="11:19" ht="15" customHeight="1" hidden="1">
      <c r="K58" s="20"/>
      <c r="L58" s="20"/>
      <c r="N58" s="30" t="s">
        <v>164</v>
      </c>
      <c r="O58" s="33" t="s">
        <v>182</v>
      </c>
      <c r="P58" s="31"/>
      <c r="Q58" s="31"/>
      <c r="R58" s="31"/>
      <c r="S58" s="31"/>
    </row>
    <row r="59" ht="15" hidden="1">
      <c r="N59" s="30"/>
    </row>
    <row r="60" ht="7.5" customHeight="1" hidden="1"/>
    <row r="61" spans="14:15" ht="15" hidden="1">
      <c r="N61" s="20" t="s">
        <v>28</v>
      </c>
      <c r="O61" s="20" t="s">
        <v>96</v>
      </c>
    </row>
    <row r="62" spans="14:15" ht="15" hidden="1">
      <c r="N62" s="20" t="s">
        <v>30</v>
      </c>
      <c r="O62" s="20" t="s">
        <v>95</v>
      </c>
    </row>
    <row r="63" spans="14:15" ht="15" hidden="1">
      <c r="N63" s="20" t="s">
        <v>29</v>
      </c>
      <c r="O63" s="20" t="s">
        <v>99</v>
      </c>
    </row>
    <row r="64" spans="14:15" ht="15" hidden="1">
      <c r="N64" s="21" t="s">
        <v>33</v>
      </c>
      <c r="O64" s="21" t="s">
        <v>100</v>
      </c>
    </row>
    <row r="65" spans="14:15" ht="15" hidden="1">
      <c r="N65" s="21" t="s">
        <v>101</v>
      </c>
      <c r="O65" s="21" t="s">
        <v>103</v>
      </c>
    </row>
    <row r="66" spans="14:15" ht="15" hidden="1">
      <c r="N66" s="21" t="s">
        <v>102</v>
      </c>
      <c r="O66" s="21" t="s">
        <v>104</v>
      </c>
    </row>
    <row r="67" spans="14:15" ht="15" hidden="1">
      <c r="N67" s="21" t="s">
        <v>32</v>
      </c>
      <c r="O67" s="21" t="s">
        <v>106</v>
      </c>
    </row>
    <row r="68" spans="14:15" ht="15" hidden="1">
      <c r="N68" s="21" t="s">
        <v>105</v>
      </c>
      <c r="O68" s="21" t="s">
        <v>107</v>
      </c>
    </row>
    <row r="69" spans="14:15" ht="15" hidden="1">
      <c r="N69" s="21" t="s">
        <v>198</v>
      </c>
      <c r="O69" s="21" t="s">
        <v>108</v>
      </c>
    </row>
    <row r="70" spans="14:15" ht="15" customHeight="1" hidden="1">
      <c r="N70" s="21" t="s">
        <v>199</v>
      </c>
      <c r="O70" s="21" t="s">
        <v>110</v>
      </c>
    </row>
    <row r="71" spans="14:15" ht="15" hidden="1">
      <c r="N71" s="21" t="s">
        <v>34</v>
      </c>
      <c r="O71" s="21" t="s">
        <v>109</v>
      </c>
    </row>
    <row r="72" spans="14:15" ht="6.75" customHeight="1" hidden="1">
      <c r="N72" s="21" t="s">
        <v>35</v>
      </c>
      <c r="O72" s="21" t="s">
        <v>111</v>
      </c>
    </row>
    <row r="73" spans="14:15" ht="19.5" customHeight="1" hidden="1">
      <c r="N73" s="21" t="s">
        <v>45</v>
      </c>
      <c r="O73" s="21" t="s">
        <v>112</v>
      </c>
    </row>
    <row r="74" spans="14:15" ht="6" customHeight="1" hidden="1">
      <c r="N74" s="21" t="s">
        <v>46</v>
      </c>
      <c r="O74" s="21" t="s">
        <v>114</v>
      </c>
    </row>
    <row r="75" spans="14:15" ht="12.75" customHeight="1" hidden="1">
      <c r="N75" s="21" t="s">
        <v>60</v>
      </c>
      <c r="O75" s="21" t="s">
        <v>113</v>
      </c>
    </row>
    <row r="76" spans="14:15" ht="12.75" customHeight="1" hidden="1">
      <c r="N76" s="21" t="s">
        <v>47</v>
      </c>
      <c r="O76" s="21" t="s">
        <v>115</v>
      </c>
    </row>
    <row r="77" spans="14:15" ht="15" hidden="1">
      <c r="N77" s="21" t="s">
        <v>48</v>
      </c>
      <c r="O77" s="21" t="s">
        <v>116</v>
      </c>
    </row>
    <row r="78" spans="14:15" ht="15" hidden="1">
      <c r="N78" s="21" t="s">
        <v>49</v>
      </c>
      <c r="O78" s="21" t="s">
        <v>117</v>
      </c>
    </row>
    <row r="79" spans="14:15" ht="15" hidden="1">
      <c r="N79" s="21" t="s">
        <v>50</v>
      </c>
      <c r="O79" s="21" t="s">
        <v>122</v>
      </c>
    </row>
    <row r="80" spans="14:15" ht="15" hidden="1">
      <c r="N80" s="21" t="s">
        <v>54</v>
      </c>
      <c r="O80" s="21" t="s">
        <v>135</v>
      </c>
    </row>
    <row r="81" ht="15" hidden="1">
      <c r="N81" s="21" t="s">
        <v>194</v>
      </c>
    </row>
    <row r="82" ht="15" hidden="1">
      <c r="N82" s="21" t="s">
        <v>167</v>
      </c>
    </row>
    <row r="83" ht="15" hidden="1"/>
    <row r="84" ht="14.25" customHeight="1" hidden="1"/>
    <row r="85" spans="14:15" ht="27.75" customHeight="1" hidden="1">
      <c r="N85" s="21" t="s">
        <v>56</v>
      </c>
      <c r="O85" s="21" t="s">
        <v>134</v>
      </c>
    </row>
    <row r="86" spans="14:15" ht="12" customHeight="1" hidden="1">
      <c r="N86" s="21" t="s">
        <v>144</v>
      </c>
      <c r="O86" s="21" t="s">
        <v>145</v>
      </c>
    </row>
    <row r="87" spans="14:15" ht="11.25" customHeight="1" hidden="1">
      <c r="N87" s="21" t="s">
        <v>57</v>
      </c>
      <c r="O87" s="21" t="s">
        <v>146</v>
      </c>
    </row>
    <row r="88" spans="1:15" ht="4.5" customHeight="1">
      <c r="A88" s="43"/>
      <c r="B88" s="6"/>
      <c r="C88" s="14"/>
      <c r="D88" s="14"/>
      <c r="E88" s="14"/>
      <c r="F88" s="14"/>
      <c r="G88" s="14"/>
      <c r="H88" s="14"/>
      <c r="I88" s="14"/>
      <c r="N88" s="21" t="s">
        <v>200</v>
      </c>
      <c r="O88" s="21" t="s">
        <v>147</v>
      </c>
    </row>
    <row r="89" spans="1:15" ht="15" customHeight="1">
      <c r="A89" s="42" t="str">
        <f>IF($K$2=$L$4,N69,O69)</f>
        <v>5. Vypište nejvýznamnější osoby, kterým poskytujete nebo hodláte poskytnout ručení a hlavní komodity dovozu:</v>
      </c>
      <c r="B89" s="36"/>
      <c r="C89" s="36"/>
      <c r="D89" s="36"/>
      <c r="E89" s="36"/>
      <c r="F89" s="36"/>
      <c r="G89" s="36"/>
      <c r="H89" s="36"/>
      <c r="N89" s="21" t="s">
        <v>58</v>
      </c>
      <c r="O89" s="21" t="s">
        <v>148</v>
      </c>
    </row>
    <row r="90" spans="1:15" ht="13.5" customHeight="1">
      <c r="A90" s="43"/>
      <c r="B90" s="92" t="str">
        <f>IF($K$2=$L$4,N70,O70)</f>
        <v>název společnosti/osoby</v>
      </c>
      <c r="C90" s="93"/>
      <c r="D90" s="93"/>
      <c r="E90" s="94"/>
      <c r="F90" s="92" t="str">
        <f>IF($K$2=$L$4,N71,O71)</f>
        <v>hlavní komodity</v>
      </c>
      <c r="G90" s="93"/>
      <c r="H90" s="94"/>
      <c r="I90" s="6"/>
      <c r="N90" s="21" t="s">
        <v>59</v>
      </c>
      <c r="O90" s="21" t="s">
        <v>142</v>
      </c>
    </row>
    <row r="91" spans="1:15" ht="13.5" customHeight="1">
      <c r="A91" s="43"/>
      <c r="B91" s="57"/>
      <c r="C91" s="58"/>
      <c r="D91" s="58"/>
      <c r="E91" s="59"/>
      <c r="F91" s="54"/>
      <c r="G91" s="55"/>
      <c r="H91" s="56"/>
      <c r="I91" s="6"/>
      <c r="N91" s="21" t="s">
        <v>61</v>
      </c>
      <c r="O91" s="21" t="s">
        <v>133</v>
      </c>
    </row>
    <row r="92" spans="1:9" ht="13.5" customHeight="1">
      <c r="A92" s="43"/>
      <c r="B92" s="57"/>
      <c r="C92" s="58"/>
      <c r="D92" s="58"/>
      <c r="E92" s="59"/>
      <c r="F92" s="54"/>
      <c r="G92" s="55"/>
      <c r="H92" s="56"/>
      <c r="I92" s="6"/>
    </row>
    <row r="93" spans="1:9" ht="13.5" customHeight="1">
      <c r="A93" s="43"/>
      <c r="B93" s="57"/>
      <c r="C93" s="58"/>
      <c r="D93" s="58"/>
      <c r="E93" s="59"/>
      <c r="F93" s="54"/>
      <c r="G93" s="55"/>
      <c r="H93" s="56"/>
      <c r="I93" s="6"/>
    </row>
    <row r="94" spans="1:9" ht="13.5" customHeight="1">
      <c r="A94" s="43"/>
      <c r="B94" s="57"/>
      <c r="C94" s="58"/>
      <c r="D94" s="58"/>
      <c r="E94" s="59"/>
      <c r="F94" s="54"/>
      <c r="G94" s="55"/>
      <c r="H94" s="56"/>
      <c r="I94" s="6"/>
    </row>
    <row r="95" spans="2:8" ht="13.5" customHeight="1">
      <c r="B95" s="57"/>
      <c r="C95" s="58"/>
      <c r="D95" s="58"/>
      <c r="E95" s="59"/>
      <c r="F95" s="54"/>
      <c r="G95" s="55"/>
      <c r="H95" s="56"/>
    </row>
    <row r="96" spans="2:8" ht="13.5" customHeight="1">
      <c r="B96" s="57"/>
      <c r="C96" s="58"/>
      <c r="D96" s="58"/>
      <c r="E96" s="59"/>
      <c r="F96" s="54"/>
      <c r="G96" s="55"/>
      <c r="H96" s="56"/>
    </row>
    <row r="97" spans="2:8" ht="13.5" customHeight="1">
      <c r="B97" s="57"/>
      <c r="C97" s="58"/>
      <c r="D97" s="58"/>
      <c r="E97" s="59"/>
      <c r="F97" s="54"/>
      <c r="G97" s="55"/>
      <c r="H97" s="56"/>
    </row>
    <row r="98" spans="2:9" ht="13.5" customHeight="1">
      <c r="B98" s="57"/>
      <c r="C98" s="58"/>
      <c r="D98" s="58"/>
      <c r="E98" s="59"/>
      <c r="F98" s="54"/>
      <c r="G98" s="55"/>
      <c r="H98" s="56"/>
      <c r="I98" s="4"/>
    </row>
    <row r="99" spans="1:9" ht="4.5" customHeight="1">
      <c r="A99" s="43"/>
      <c r="B99" s="6"/>
      <c r="C99" s="6"/>
      <c r="D99" s="6"/>
      <c r="E99" s="6"/>
      <c r="F99" s="6"/>
      <c r="G99" s="6"/>
      <c r="H99" s="6"/>
      <c r="I99" s="6"/>
    </row>
    <row r="100" spans="1:9" ht="15.75" customHeight="1">
      <c r="A100" s="53" t="str">
        <f>IF($K$2=$L$4,N72,O72)</f>
        <v>6. Škody v minulosti</v>
      </c>
      <c r="B100" s="53"/>
      <c r="C100" s="53"/>
      <c r="D100" s="53"/>
      <c r="E100" s="53"/>
      <c r="F100" s="53"/>
      <c r="G100" s="53"/>
      <c r="H100" s="53"/>
      <c r="I100" s="53"/>
    </row>
    <row r="101" spans="1:9" ht="5.25" customHeight="1">
      <c r="A101" s="43"/>
      <c r="B101" s="6"/>
      <c r="C101" s="6"/>
      <c r="D101" s="6"/>
      <c r="E101" s="6"/>
      <c r="F101" s="6"/>
      <c r="G101" s="6"/>
      <c r="H101" s="6"/>
      <c r="I101" s="6"/>
    </row>
    <row r="102" spans="1:9" ht="15">
      <c r="A102" s="43"/>
      <c r="B102" s="6" t="str">
        <f>IF($K$2=$L$4,N73,O73)</f>
        <v>Existují záruky, ze kterých bylo vyplaceno plnění kvůli nesplnění vzniklého celního dluhu?</v>
      </c>
      <c r="C102" s="6"/>
      <c r="D102" s="6"/>
      <c r="E102" s="6"/>
      <c r="F102" s="6"/>
      <c r="G102" s="6"/>
      <c r="H102" s="6"/>
      <c r="I102" s="6"/>
    </row>
    <row r="103" spans="1:10" ht="15">
      <c r="A103" s="43"/>
      <c r="B103" t="str">
        <f>IF($K$2=$L$4,N65,O65)</f>
        <v>ANO</v>
      </c>
      <c r="C103" s="25" t="str">
        <f>IF($K$2=$L$4,N66,O66)</f>
        <v>NE</v>
      </c>
      <c r="D103" s="17"/>
      <c r="E103" s="6"/>
      <c r="F103" s="17" t="b">
        <v>0</v>
      </c>
      <c r="G103" s="17" t="b">
        <v>0</v>
      </c>
      <c r="H103" s="6"/>
      <c r="I103" s="6"/>
      <c r="J103" s="6"/>
    </row>
    <row r="104" ht="4.5" customHeight="1">
      <c r="J104" s="6"/>
    </row>
    <row r="105" spans="1:10" ht="15">
      <c r="A105" s="43"/>
      <c r="B105" s="6" t="str">
        <f>IF($K$2=$L$4,N75,O75)</f>
        <v>Specifikujte:</v>
      </c>
      <c r="C105" s="6"/>
      <c r="D105" s="6"/>
      <c r="E105" s="6"/>
      <c r="F105" s="6"/>
      <c r="G105" s="6"/>
      <c r="H105" s="6"/>
      <c r="I105" s="6"/>
      <c r="J105" s="6"/>
    </row>
    <row r="106" spans="1:10" ht="11.25" customHeight="1">
      <c r="A106" s="43"/>
      <c r="B106" s="62"/>
      <c r="C106" s="62"/>
      <c r="D106" s="62"/>
      <c r="E106" s="62"/>
      <c r="F106" s="62"/>
      <c r="G106" s="62"/>
      <c r="H106" s="62"/>
      <c r="I106" s="62"/>
      <c r="J106" s="6"/>
    </row>
    <row r="107" spans="1:10" ht="15" customHeight="1">
      <c r="A107" s="43"/>
      <c r="B107" s="62"/>
      <c r="C107" s="62"/>
      <c r="D107" s="62"/>
      <c r="E107" s="62"/>
      <c r="F107" s="62"/>
      <c r="G107" s="62"/>
      <c r="H107" s="62"/>
      <c r="I107" s="62"/>
      <c r="J107" s="6"/>
    </row>
    <row r="108" spans="1:10" ht="15">
      <c r="A108" s="43"/>
      <c r="B108" s="6" t="str">
        <f>IF($K$2=$L$4,N74,O74)</f>
        <v>Existují soudní spory týkající se nesplnění vzniklého celního dluhu?</v>
      </c>
      <c r="C108" s="6"/>
      <c r="D108" s="6"/>
      <c r="E108" s="6"/>
      <c r="F108" s="6"/>
      <c r="G108" s="6"/>
      <c r="H108" s="6"/>
      <c r="I108" s="6"/>
      <c r="J108" s="6"/>
    </row>
    <row r="109" spans="1:10" ht="15">
      <c r="A109" s="43"/>
      <c r="B109" t="str">
        <f>IF($K$2=$L$4,N65,O65)</f>
        <v>ANO</v>
      </c>
      <c r="C109" s="25" t="str">
        <f>IF($K$2=$L$4,N66,O66)</f>
        <v>NE</v>
      </c>
      <c r="D109" s="6"/>
      <c r="E109" s="6"/>
      <c r="F109" s="6"/>
      <c r="G109" s="15" t="b">
        <v>0</v>
      </c>
      <c r="H109" s="15" t="b">
        <v>0</v>
      </c>
      <c r="I109" s="6"/>
      <c r="J109" s="6"/>
    </row>
    <row r="110" spans="1:10" ht="3.75" customHeight="1">
      <c r="A110" s="43"/>
      <c r="B110" s="6"/>
      <c r="C110" s="6"/>
      <c r="D110" s="6"/>
      <c r="E110" s="6"/>
      <c r="F110" s="6"/>
      <c r="G110" s="6"/>
      <c r="H110" s="6"/>
      <c r="I110" s="6"/>
      <c r="J110" s="6"/>
    </row>
    <row r="111" spans="1:10" ht="15">
      <c r="A111" s="43"/>
      <c r="B111" s="6" t="str">
        <f>IF($K$2=$L$4,N75,O75)</f>
        <v>Specifikujte:</v>
      </c>
      <c r="C111" s="6"/>
      <c r="D111" s="6"/>
      <c r="E111" s="6"/>
      <c r="F111" s="6"/>
      <c r="G111" s="6"/>
      <c r="H111" s="6"/>
      <c r="I111" s="6"/>
      <c r="J111" s="6"/>
    </row>
    <row r="112" spans="1:10" ht="11.25" customHeight="1">
      <c r="A112" s="43"/>
      <c r="B112" s="66"/>
      <c r="C112" s="66"/>
      <c r="D112" s="66"/>
      <c r="E112" s="66"/>
      <c r="F112" s="66"/>
      <c r="G112" s="66"/>
      <c r="H112" s="66"/>
      <c r="I112" s="66"/>
      <c r="J112" s="6"/>
    </row>
    <row r="113" spans="1:10" ht="9.75" customHeight="1">
      <c r="A113" s="43"/>
      <c r="B113" s="66"/>
      <c r="C113" s="66"/>
      <c r="D113" s="66"/>
      <c r="E113" s="66"/>
      <c r="F113" s="66"/>
      <c r="G113" s="66"/>
      <c r="H113" s="66"/>
      <c r="I113" s="66"/>
      <c r="J113" s="6"/>
    </row>
    <row r="114" spans="1:10" ht="15">
      <c r="A114" s="53" t="str">
        <f>IF($K$2=$L$4,N76,O76)</f>
        <v>7. Pojištění je sjednáváno prostřednictvím makléře</v>
      </c>
      <c r="B114" s="53"/>
      <c r="C114" s="53"/>
      <c r="D114" s="53"/>
      <c r="E114" s="53"/>
      <c r="F114" s="53"/>
      <c r="G114" s="53"/>
      <c r="H114" s="53"/>
      <c r="I114" s="53"/>
      <c r="J114" s="6"/>
    </row>
    <row r="115" spans="1:10" ht="15">
      <c r="A115" s="44"/>
      <c r="B115" t="str">
        <f>IF($K$2=$L$4,N65,O65)</f>
        <v>ANO</v>
      </c>
      <c r="C115" s="25" t="str">
        <f>IF($K$2=$L$4,N66,O66)</f>
        <v>NE</v>
      </c>
      <c r="D115" s="16"/>
      <c r="E115" s="6"/>
      <c r="F115" s="15" t="b">
        <v>0</v>
      </c>
      <c r="G115" s="15" t="b">
        <v>0</v>
      </c>
      <c r="H115" s="6"/>
      <c r="I115" s="6"/>
      <c r="J115" s="6"/>
    </row>
    <row r="116" spans="1:10" ht="15">
      <c r="A116" s="43"/>
      <c r="B116" s="6" t="str">
        <f>IF($K$2=$L$4,N77,O77)</f>
        <v>Název makléře:</v>
      </c>
      <c r="C116" s="63"/>
      <c r="D116" s="64"/>
      <c r="E116" s="64"/>
      <c r="F116" s="64"/>
      <c r="G116" s="64"/>
      <c r="H116" s="65"/>
      <c r="I116" s="6"/>
      <c r="J116" s="6"/>
    </row>
    <row r="117" spans="1:12" ht="15">
      <c r="A117" s="43"/>
      <c r="B117" s="6"/>
      <c r="C117" s="6"/>
      <c r="D117" s="6"/>
      <c r="E117" s="6"/>
      <c r="F117" s="6"/>
      <c r="G117" s="6"/>
      <c r="H117" s="6"/>
      <c r="I117" s="6"/>
      <c r="J117" s="6"/>
      <c r="K117" s="21" t="s">
        <v>37</v>
      </c>
      <c r="L117" s="21" t="s">
        <v>38</v>
      </c>
    </row>
    <row r="118" spans="1:10" ht="15">
      <c r="A118" s="43"/>
      <c r="B118" s="6"/>
      <c r="C118" s="6"/>
      <c r="D118" s="6"/>
      <c r="E118" s="6"/>
      <c r="F118" s="6"/>
      <c r="G118" s="6"/>
      <c r="H118" s="6"/>
      <c r="I118" s="6"/>
      <c r="J118" s="6"/>
    </row>
    <row r="119" spans="1:13" ht="17.25">
      <c r="A119" s="43"/>
      <c r="C119" s="1" t="str">
        <f>IF($K$2=$L$4,N78,O78)</f>
        <v>Přílohy k dotazníku</v>
      </c>
      <c r="E119" s="6"/>
      <c r="F119" s="6"/>
      <c r="G119" s="6"/>
      <c r="H119" s="6"/>
      <c r="I119" s="6"/>
      <c r="J119" s="6"/>
      <c r="K119" s="21" t="s">
        <v>39</v>
      </c>
      <c r="L119" s="21" t="s">
        <v>55</v>
      </c>
      <c r="M119" s="21" t="s">
        <v>125</v>
      </c>
    </row>
    <row r="120" spans="1:13" ht="17.25">
      <c r="A120" s="43"/>
      <c r="C120" s="1"/>
      <c r="E120" s="6"/>
      <c r="F120" s="6"/>
      <c r="G120" s="6"/>
      <c r="H120" s="6"/>
      <c r="I120" s="6"/>
      <c r="J120" s="6"/>
      <c r="L120" s="21" t="s">
        <v>140</v>
      </c>
      <c r="M120" s="21" t="s">
        <v>137</v>
      </c>
    </row>
    <row r="121" spans="1:13" ht="15">
      <c r="A121" s="45" t="str">
        <f>IF($K$2=$L$4,N79,O79)</f>
        <v>1. Doklady opravňující k podnikatelské činnosti a jiné doklady</v>
      </c>
      <c r="B121" s="13"/>
      <c r="C121" s="13"/>
      <c r="D121" s="13"/>
      <c r="E121" s="13"/>
      <c r="F121" s="13"/>
      <c r="G121" s="13"/>
      <c r="H121" s="13"/>
      <c r="I121" s="13"/>
      <c r="J121" s="6"/>
      <c r="K121" s="21" t="s">
        <v>132</v>
      </c>
      <c r="L121" s="21" t="s">
        <v>40</v>
      </c>
      <c r="M121" s="21" t="s">
        <v>138</v>
      </c>
    </row>
    <row r="122" spans="1:13" ht="15">
      <c r="A122" s="43"/>
      <c r="B122" s="6" t="str">
        <f>IF(($C$10=$K$13),$K$24,IF(($C$10=$L$13),$L$24,IF(($C$10=$K$14),$K$25,IF(($C$10=$L$14),$L$25,""))))</f>
        <v>výpis z obchodního rejstříku</v>
      </c>
      <c r="C122" s="6"/>
      <c r="D122" s="6"/>
      <c r="E122" s="6"/>
      <c r="F122" s="6"/>
      <c r="G122" s="6"/>
      <c r="H122" s="6"/>
      <c r="I122" s="6"/>
      <c r="J122" s="6"/>
      <c r="L122" s="21" t="s">
        <v>41</v>
      </c>
      <c r="M122" s="21" t="s">
        <v>149</v>
      </c>
    </row>
    <row r="123" spans="1:13" ht="15">
      <c r="A123" s="46" t="b">
        <v>0</v>
      </c>
      <c r="B123" s="6" t="str">
        <f>IF($K$2=$L$4,K26,L26)</f>
        <v>jiné (vypište):</v>
      </c>
      <c r="C123" s="61"/>
      <c r="D123" s="61"/>
      <c r="E123" s="61"/>
      <c r="F123" s="61"/>
      <c r="G123" s="61"/>
      <c r="H123" s="61"/>
      <c r="I123" s="61"/>
      <c r="J123" s="6"/>
      <c r="L123" s="21" t="s">
        <v>42</v>
      </c>
      <c r="M123" s="21" t="s">
        <v>141</v>
      </c>
    </row>
    <row r="124" spans="1:13" ht="15">
      <c r="A124" s="43"/>
      <c r="B124" s="6"/>
      <c r="C124" s="61"/>
      <c r="D124" s="61"/>
      <c r="E124" s="61"/>
      <c r="F124" s="61"/>
      <c r="G124" s="61"/>
      <c r="H124" s="61"/>
      <c r="I124" s="61"/>
      <c r="J124" s="6"/>
      <c r="L124" s="21" t="s">
        <v>43</v>
      </c>
      <c r="M124" s="21" t="s">
        <v>143</v>
      </c>
    </row>
    <row r="125" spans="1:13" ht="15">
      <c r="A125" s="45" t="str">
        <f>IF($K$2=$L$4,N80,O80)</f>
        <v>2. Účetní výkazy za poslední 3 roky </v>
      </c>
      <c r="B125" s="6"/>
      <c r="C125" s="6"/>
      <c r="D125" s="6"/>
      <c r="E125" s="6"/>
      <c r="F125" s="6"/>
      <c r="G125" s="6"/>
      <c r="H125" s="6"/>
      <c r="I125" s="6"/>
      <c r="J125" s="6"/>
      <c r="K125" s="21" t="s">
        <v>132</v>
      </c>
      <c r="L125" s="21" t="s">
        <v>44</v>
      </c>
      <c r="M125" s="21" t="s">
        <v>136</v>
      </c>
    </row>
    <row r="126" spans="1:10" ht="27.75" customHeight="1">
      <c r="A126" s="43"/>
      <c r="B126" s="60" t="str">
        <f>IF(($C$10=$K$13),$L$120,IF(($C$10=$L$13),$M$120,IF(($C$10=$K$14),$L$125,IF(($C$10=$L$14),$M$125,""))))</f>
        <v>rozvaha a výkaz zisků a ztráty (výsledovka) V NEZKRÁCENÉM ZNĚNÍ, příloha a komentář k účetní závěrce, zpráva auditora </v>
      </c>
      <c r="C126" s="60"/>
      <c r="D126" s="60"/>
      <c r="E126" s="60"/>
      <c r="F126" s="60"/>
      <c r="G126" s="60"/>
      <c r="H126" s="60"/>
      <c r="I126" s="60"/>
      <c r="J126" s="6"/>
    </row>
    <row r="127" spans="1:10" ht="15">
      <c r="A127" s="43"/>
      <c r="B127" s="6" t="str">
        <f>IF($K$2=$L$4,L121,M121)</f>
        <v>poslední účetní výkazy v aktuálním roce</v>
      </c>
      <c r="C127" s="6"/>
      <c r="D127" s="6"/>
      <c r="E127" s="6"/>
      <c r="F127" s="6"/>
      <c r="G127" s="6"/>
      <c r="H127" s="6"/>
      <c r="I127" s="6"/>
      <c r="J127" s="6"/>
    </row>
    <row r="128" spans="1:10" ht="15">
      <c r="A128" s="43"/>
      <c r="B128" s="6" t="str">
        <f>IF($K$2=$L$4,L122,M122)</f>
        <v>rozbor úvěrů (účel čerpání, výše a délka úvěrů, podmínky splácení vč. druhu a výše zajištění)</v>
      </c>
      <c r="C128" s="6"/>
      <c r="D128" s="6"/>
      <c r="E128" s="6"/>
      <c r="F128" s="6"/>
      <c r="G128" s="6"/>
      <c r="H128" s="6"/>
      <c r="I128" s="6"/>
      <c r="J128" s="6"/>
    </row>
    <row r="129" spans="1:10" ht="15">
      <c r="A129" s="43"/>
      <c r="B129" s="6" t="str">
        <f>IF($K$2=$L$4,L123,M123)</f>
        <v>rozbor jiných a ostatních závazků a pohledávek</v>
      </c>
      <c r="C129" s="6"/>
      <c r="D129" s="6"/>
      <c r="E129" s="6"/>
      <c r="F129" s="6"/>
      <c r="G129" s="6"/>
      <c r="H129" s="6"/>
      <c r="I129" s="6"/>
      <c r="J129" s="6"/>
    </row>
    <row r="130" spans="1:10" ht="15">
      <c r="A130" s="47"/>
      <c r="B130" s="6" t="str">
        <f>IF($K$2=$L$4,L124,M124)</f>
        <v>přehled vystavených bankovních nebo jiných záruk z podrozvahové evidence</v>
      </c>
      <c r="C130" s="6"/>
      <c r="D130" s="6"/>
      <c r="E130" s="6"/>
      <c r="F130" s="6"/>
      <c r="G130" s="6"/>
      <c r="H130" s="6"/>
      <c r="I130" s="6"/>
      <c r="J130" s="6"/>
    </row>
    <row r="131" spans="1:10" ht="15">
      <c r="A131" s="43"/>
      <c r="B131" s="6"/>
      <c r="C131" s="6"/>
      <c r="D131" s="6"/>
      <c r="E131" s="6"/>
      <c r="F131" s="6"/>
      <c r="G131" s="6"/>
      <c r="H131" s="6"/>
      <c r="I131" s="6"/>
      <c r="J131" s="6"/>
    </row>
    <row r="132" spans="1:10" ht="15">
      <c r="A132" s="45" t="str">
        <f>IF($K$2=$L$4,N85,O85)</f>
        <v>3. Ostatní</v>
      </c>
      <c r="B132" s="6"/>
      <c r="C132" s="6"/>
      <c r="D132" s="6"/>
      <c r="E132" s="6"/>
      <c r="F132" s="6"/>
      <c r="G132" s="6"/>
      <c r="H132" s="6"/>
      <c r="I132" s="6"/>
      <c r="J132" s="6"/>
    </row>
    <row r="133" spans="1:12" ht="25.5" customHeight="1">
      <c r="A133" s="43"/>
      <c r="B133" s="60" t="str">
        <f>IF($K$2=$L$4,N86,O86)</f>
        <v>informace o historii a vývoji společnosti, zkušenosti, kapacity, vedení a management, majetkové propojení ve skupině podniků, kontrolní mechanizny, ISO normy</v>
      </c>
      <c r="C133" s="60"/>
      <c r="D133" s="60"/>
      <c r="E133" s="60"/>
      <c r="F133" s="60"/>
      <c r="G133" s="60"/>
      <c r="H133" s="60"/>
      <c r="I133" s="60"/>
      <c r="J133" s="6"/>
      <c r="L133" s="18"/>
    </row>
    <row r="134" spans="1:10" ht="15">
      <c r="A134" s="43"/>
      <c r="B134" s="6" t="str">
        <f>IF($K$2=$L$4,N87,O87)</f>
        <v>potvrzení Finančního úřadu a Správy sociálního zabezpečení o neexistenci pohledávek starších 60 dnů</v>
      </c>
      <c r="C134" s="6"/>
      <c r="D134" s="6"/>
      <c r="E134" s="6"/>
      <c r="F134" s="6"/>
      <c r="G134" s="6"/>
      <c r="H134" s="6"/>
      <c r="I134" s="6"/>
      <c r="J134" s="6"/>
    </row>
    <row r="135" spans="1:10" ht="15">
      <c r="A135" s="43"/>
      <c r="B135" s="6" t="str">
        <f>IF($K$2=$L$4,N88,O88)</f>
        <v>kopie aktuálního Rozhodnutí povolení schváleného ručitele</v>
      </c>
      <c r="C135" s="6"/>
      <c r="D135" s="6"/>
      <c r="E135" s="6"/>
      <c r="F135" s="6"/>
      <c r="G135" s="6"/>
      <c r="H135" s="6"/>
      <c r="I135" s="6"/>
      <c r="J135" s="6"/>
    </row>
    <row r="136" spans="1:10" ht="9" customHeight="1">
      <c r="A136" s="43"/>
      <c r="B136" s="6"/>
      <c r="C136" s="6"/>
      <c r="D136" s="6"/>
      <c r="E136" s="6"/>
      <c r="F136" s="6"/>
      <c r="G136" s="6"/>
      <c r="H136" s="6"/>
      <c r="I136" s="6"/>
      <c r="J136" s="6"/>
    </row>
    <row r="137" spans="1:10" ht="15" hidden="1">
      <c r="A137" s="46" t="b">
        <v>0</v>
      </c>
      <c r="B137" s="6"/>
      <c r="C137" s="6"/>
      <c r="D137" s="6"/>
      <c r="E137" s="6"/>
      <c r="F137" s="6"/>
      <c r="G137" s="6"/>
      <c r="H137" s="6"/>
      <c r="I137" s="6"/>
      <c r="J137" s="6"/>
    </row>
    <row r="138" ht="15" hidden="1"/>
    <row r="139" ht="15">
      <c r="A139" s="45" t="str">
        <f>IF($K$2=$L$4,N91,O91)</f>
        <v>4. Jiné</v>
      </c>
    </row>
    <row r="140" spans="1:9" ht="15">
      <c r="A140" s="46" t="b">
        <v>0</v>
      </c>
      <c r="B140" s="6" t="str">
        <f>IF($K$2=$L$4,K26,L26)</f>
        <v>jiné (vypište):</v>
      </c>
      <c r="C140" s="61"/>
      <c r="D140" s="61"/>
      <c r="E140" s="61"/>
      <c r="F140" s="61"/>
      <c r="G140" s="61"/>
      <c r="H140" s="61"/>
      <c r="I140" s="61"/>
    </row>
    <row r="141" spans="1:9" ht="15">
      <c r="A141" s="43"/>
      <c r="B141" s="6"/>
      <c r="C141" s="61"/>
      <c r="D141" s="61"/>
      <c r="E141" s="61"/>
      <c r="F141" s="61"/>
      <c r="G141" s="61"/>
      <c r="H141" s="61"/>
      <c r="I141" s="61"/>
    </row>
  </sheetData>
  <sheetProtection sheet="1" objects="1" scenarios="1"/>
  <mergeCells count="56">
    <mergeCell ref="B98:E98"/>
    <mergeCell ref="B4:I5"/>
    <mergeCell ref="B90:E90"/>
    <mergeCell ref="B91:E91"/>
    <mergeCell ref="A35:F35"/>
    <mergeCell ref="A43:F43"/>
    <mergeCell ref="B44:F44"/>
    <mergeCell ref="B45:F45"/>
    <mergeCell ref="B46:F46"/>
    <mergeCell ref="D55:I55"/>
    <mergeCell ref="B36:F36"/>
    <mergeCell ref="B37:F37"/>
    <mergeCell ref="B50:E50"/>
    <mergeCell ref="B47:F47"/>
    <mergeCell ref="A6:I6"/>
    <mergeCell ref="C32:F32"/>
    <mergeCell ref="B94:E94"/>
    <mergeCell ref="A34:I34"/>
    <mergeCell ref="C8:F8"/>
    <mergeCell ref="C12:F12"/>
    <mergeCell ref="C18:F18"/>
    <mergeCell ref="C10:F10"/>
    <mergeCell ref="C21:F21"/>
    <mergeCell ref="C22:F22"/>
    <mergeCell ref="C23:F23"/>
    <mergeCell ref="C26:F26"/>
    <mergeCell ref="C27:F27"/>
    <mergeCell ref="C28:F28"/>
    <mergeCell ref="C31:F31"/>
    <mergeCell ref="C16:D16"/>
    <mergeCell ref="C14:F14"/>
    <mergeCell ref="F90:H90"/>
    <mergeCell ref="B126:I126"/>
    <mergeCell ref="B133:I133"/>
    <mergeCell ref="C140:I141"/>
    <mergeCell ref="B106:I107"/>
    <mergeCell ref="C123:I124"/>
    <mergeCell ref="A114:I114"/>
    <mergeCell ref="C116:H116"/>
    <mergeCell ref="B112:I113"/>
    <mergeCell ref="D40:F40"/>
    <mergeCell ref="B57:I57"/>
    <mergeCell ref="A100:I100"/>
    <mergeCell ref="F98:H98"/>
    <mergeCell ref="F95:H95"/>
    <mergeCell ref="F96:H96"/>
    <mergeCell ref="F97:H97"/>
    <mergeCell ref="B95:E95"/>
    <mergeCell ref="B96:E96"/>
    <mergeCell ref="B97:E97"/>
    <mergeCell ref="F91:H91"/>
    <mergeCell ref="F92:H92"/>
    <mergeCell ref="F93:H93"/>
    <mergeCell ref="F94:H94"/>
    <mergeCell ref="B92:E92"/>
    <mergeCell ref="B93:E93"/>
  </mergeCells>
  <conditionalFormatting sqref="P35:P36">
    <cfRule type="expression" priority="51" dxfId="12" stopIfTrue="1">
      <formula>($A$61=FALSE)</formula>
    </cfRule>
  </conditionalFormatting>
  <conditionalFormatting sqref="C123:I124">
    <cfRule type="expression" priority="31" dxfId="13" stopIfTrue="1">
      <formula>($A$123=TRUE)</formula>
    </cfRule>
  </conditionalFormatting>
  <conditionalFormatting sqref="C140:I141">
    <cfRule type="expression" priority="29" dxfId="13" stopIfTrue="1">
      <formula>($A$140=TRUE)</formula>
    </cfRule>
  </conditionalFormatting>
  <conditionalFormatting sqref="B137">
    <cfRule type="expression" priority="67" dxfId="14" stopIfTrue="1">
      <formula>($G$75=2)</formula>
    </cfRule>
  </conditionalFormatting>
  <conditionalFormatting sqref="A88:I88 A90:A98 F90:I98">
    <cfRule type="expression" priority="68" dxfId="15" stopIfTrue="1">
      <formula>($G$75=2)</formula>
    </cfRule>
  </conditionalFormatting>
  <conditionalFormatting sqref="B106:I107">
    <cfRule type="expression" priority="69" dxfId="13" stopIfTrue="1">
      <formula>($F$103=TRUE)</formula>
    </cfRule>
  </conditionalFormatting>
  <conditionalFormatting sqref="B105">
    <cfRule type="expression" priority="70" dxfId="12" stopIfTrue="1">
      <formula>$F$103=FALSE</formula>
    </cfRule>
  </conditionalFormatting>
  <conditionalFormatting sqref="B112:I113">
    <cfRule type="expression" priority="71" dxfId="13" stopIfTrue="1">
      <formula>($G$109=TRUE)</formula>
    </cfRule>
  </conditionalFormatting>
  <conditionalFormatting sqref="B111">
    <cfRule type="expression" priority="72" dxfId="12" stopIfTrue="1">
      <formula>$G$109=FALSE</formula>
    </cfRule>
  </conditionalFormatting>
  <conditionalFormatting sqref="B116:H116">
    <cfRule type="expression" priority="73" dxfId="16" stopIfTrue="1">
      <formula>($F$115=FALSE)</formula>
    </cfRule>
  </conditionalFormatting>
  <conditionalFormatting sqref="N10">
    <cfRule type="expression" priority="74" dxfId="16" stopIfTrue="1">
      <formula>($C$10=$K$14)</formula>
    </cfRule>
  </conditionalFormatting>
  <conditionalFormatting sqref="B90:B98">
    <cfRule type="expression" priority="2" dxfId="15" stopIfTrue="1">
      <formula>($G$75=2)</formula>
    </cfRule>
  </conditionalFormatting>
  <dataValidations count="4">
    <dataValidation type="whole" allowBlank="1" showInputMessage="1" showErrorMessage="1" sqref="N43:N45">
      <formula1>0</formula1>
      <formula2>1000000000</formula2>
    </dataValidation>
    <dataValidation type="list" allowBlank="1" showInputMessage="1" showErrorMessage="1" sqref="K2">
      <formula1>Jazyk1</formula1>
    </dataValidation>
    <dataValidation type="list" allowBlank="1" showInputMessage="1" showErrorMessage="1" sqref="C11:F11">
      <formula1>$K$13:$K$14</formula1>
    </dataValidation>
    <dataValidation type="list" allowBlank="1" showInputMessage="1" showErrorMessage="1" sqref="C10:F10">
      <formula1>INDIRECT($K$2)</formula1>
    </dataValidation>
  </dataValidations>
  <printOptions/>
  <pageMargins left="0.25" right="0.25" top="0.75" bottom="0.75" header="0.3" footer="0.3"/>
  <pageSetup orientation="portrait" paperSize="9" scale="99" r:id="rId8"/>
  <headerFooter>
    <oddFooter>&amp;R&amp;P z &amp;N</oddFooter>
  </headerFooter>
  <rowBreaks count="1" manualBreakCount="1">
    <brk id="50" max="9" man="1"/>
  </rowBreaks>
  <drawing r:id="rId7"/>
  <legacyDrawing r:id="rId1"/>
  <tableParts>
    <tablePart r:id="rId5"/>
    <tablePart r:id="rId2"/>
    <tablePart r:id="rId4"/>
    <tablePart r:id="rId6"/>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2021-05-26T13:21:52Z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d9070d76-94da-4912-b4af-9b1a0901d12c</vt:lpwstr>
  </property>
  <property fmtid="{D5CDD505-2E9C-101B-9397-08002B2CF9AE}" pid="4" name="_dlc_DocId">
    <vt:lpwstr>KCPPWNTAYUTP-120186696-182855</vt:lpwstr>
  </property>
  <property fmtid="{D5CDD505-2E9C-101B-9397-08002B2CF9AE}" pid="5" name="_dlc_DocIdUrl">
    <vt:lpwstr>https://certasigspecialty.sharepoint.com/sites/Documents-Maritim/quotes-czech/_layouts/15/DocIdRedir.aspx?ID=KCPPWNTAYUTP-120186696-182855, KCPPWNTAYUTP-120186696-182855</vt:lpwstr>
  </property>
</Properties>
</file>