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heckCompatibility="1" defaultThemeVersion="166925"/>
  <mc:AlternateContent xmlns:mc="http://schemas.openxmlformats.org/markup-compatibility/2006">
    <mc:Choice Requires="x15">
      <x15ac:absPath xmlns:x15ac="http://schemas.microsoft.com/office/spreadsheetml/2010/11/ac" url="C:\Users\katerina.slapnickova\CertAsig Specialty s.r.o\Quotes - Czech - Czech - Underwriting\CARGO\"/>
    </mc:Choice>
  </mc:AlternateContent>
  <xr:revisionPtr revIDLastSave="14" documentId="8_{814C9266-3C28-4A18-8698-5B909CC35DF1}" xr6:coauthVersionLast="44" xr6:coauthVersionMax="44" xr10:uidLastSave="{4854957B-CD48-4578-B8CC-CA1632FC7BC0}"/>
  <bookViews>
    <workbookView xWindow="-120" yWindow="-120" windowWidth="24240" windowHeight="13290" tabRatio="520" xr2:uid="{00000000-000D-0000-FFFF-FFFF00000000}"/>
  </bookViews>
  <sheets>
    <sheet name="CARGO" sheetId="1" r:id="rId1"/>
  </sheets>
  <definedNames>
    <definedName name="Česky">CARGO!$L$12:$L$14</definedName>
    <definedName name="contract">CARGO!$O$43:$P$48</definedName>
    <definedName name="English">CARGO!$M$12:$M$14</definedName>
    <definedName name="Jazyk">CARGO!$L$1:$L$4</definedName>
    <definedName name="Jazyk1">CARGO!$M$2:$M$4</definedName>
    <definedName name="LangList">CARGO!$M$2:$M$4</definedName>
    <definedName name="LangSel">CARGO!$I$1</definedName>
    <definedName name="_xlnm.Print_Area" localSheetId="0">CARGO!$A$1:$K$115</definedName>
    <definedName name="Romanian">CARGO!$N$12:$N$14</definedName>
    <definedName name="Typ">CARGO!$L$11:$L$14</definedName>
    <definedName name="Type">CARGO!$M$11:$M$14</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61" i="1" l="1"/>
  <c r="O86" i="1"/>
  <c r="A56" i="1" l="1"/>
  <c r="A113" i="1"/>
  <c r="I58" i="1" l="1"/>
  <c r="I115" i="1"/>
  <c r="B108" i="1"/>
  <c r="B106" i="1"/>
  <c r="B99" i="1"/>
  <c r="B95" i="1"/>
  <c r="G87" i="1"/>
  <c r="D87" i="1"/>
  <c r="C87" i="1"/>
  <c r="B87" i="1"/>
  <c r="B86" i="1"/>
  <c r="F76" i="1"/>
  <c r="F77" i="1"/>
  <c r="F78" i="1"/>
  <c r="F79" i="1"/>
  <c r="F80" i="1"/>
  <c r="F81" i="1"/>
  <c r="B81" i="1"/>
  <c r="B77" i="1"/>
  <c r="B78" i="1"/>
  <c r="B76" i="1"/>
  <c r="B75" i="1"/>
  <c r="F75" i="1"/>
  <c r="G72" i="1"/>
  <c r="D72" i="1"/>
  <c r="C72" i="1"/>
  <c r="B71" i="1"/>
  <c r="B68" i="1"/>
  <c r="B65" i="1"/>
  <c r="B64" i="1"/>
  <c r="B63" i="1"/>
  <c r="B61" i="1"/>
  <c r="I50" i="1"/>
  <c r="F50" i="1"/>
  <c r="I52" i="1" l="1"/>
  <c r="I53" i="1"/>
  <c r="I51" i="1"/>
  <c r="F52" i="1"/>
  <c r="F53" i="1"/>
  <c r="F51" i="1"/>
  <c r="C52" i="1"/>
  <c r="C53" i="1"/>
  <c r="C54" i="1"/>
  <c r="C51" i="1"/>
  <c r="C50" i="1"/>
  <c r="B49" i="1" l="1"/>
  <c r="B45" i="1"/>
  <c r="F42" i="1"/>
  <c r="F41" i="1"/>
  <c r="F40" i="1"/>
  <c r="B40" i="1"/>
  <c r="B36" i="1"/>
  <c r="H32" i="1"/>
  <c r="F32" i="1"/>
  <c r="I33" i="1"/>
  <c r="F33" i="1"/>
  <c r="C33" i="1"/>
  <c r="I29" i="1"/>
  <c r="C32" i="1"/>
  <c r="B31" i="1"/>
  <c r="F26" i="1"/>
  <c r="F27" i="1"/>
  <c r="F28" i="1"/>
  <c r="F29" i="1"/>
  <c r="F25" i="1"/>
  <c r="I28" i="1"/>
  <c r="I27" i="1"/>
  <c r="I26" i="1"/>
  <c r="I25" i="1"/>
  <c r="I24" i="1"/>
  <c r="F24" i="1"/>
  <c r="B23" i="1"/>
  <c r="B11" i="1"/>
  <c r="B7" i="1"/>
  <c r="B20" i="1" l="1"/>
  <c r="B17" i="1"/>
  <c r="B14" i="1"/>
  <c r="A4" i="1"/>
  <c r="B5" i="1"/>
  <c r="B9" i="1" l="1"/>
  <c r="P3" i="1"/>
  <c r="O3" i="1"/>
</calcChain>
</file>

<file path=xl/sharedStrings.xml><?xml version="1.0" encoding="utf-8"?>
<sst xmlns="http://schemas.openxmlformats.org/spreadsheetml/2006/main" count="254" uniqueCount="226">
  <si>
    <t xml:space="preserve">IČ: </t>
  </si>
  <si>
    <t>Jazyk</t>
  </si>
  <si>
    <t>Česky</t>
  </si>
  <si>
    <t>English</t>
  </si>
  <si>
    <t>Company Name:</t>
  </si>
  <si>
    <t>Legal form:</t>
  </si>
  <si>
    <t>Address:</t>
  </si>
  <si>
    <t>VAT number:</t>
  </si>
  <si>
    <t>JazykID</t>
  </si>
  <si>
    <t>Právní forma:</t>
  </si>
  <si>
    <t>DOTAZNÍK PRO POJIŠTĚNÍ PŘEPRAVY ZÁSILEK</t>
  </si>
  <si>
    <t>Prosím věnujte pozornost tomuto dotazníku. Dovolujeme si Vás upozornit, že nebudou-li dotazy a informace v tomto dotazníku zodpovězeny či poskytnuty pravdivě a úplně, má pojistitel právo postupovat dle platných právních předpisů, včetně případného odmítnutí pojistného plnění dle příslušných ustanovení zákona. Vyplnění tohoto dotazníku nezavazuje Pojistitele k uzavření pojištění či poskytnutí nabídky na pojištění. V případě uzavření pojistné smlouvy se tento Dotazník stává její nedílnou součástí a bude tvořit přílohu pojistné smlouvy. 
Je-li pojištění uzavíráno prostřednictvím pojišťovacího makléře jsou informace poskytnuté makléřem považovány za informace poskytnuté Žadatelem (pojištěným).</t>
  </si>
  <si>
    <t xml:space="preserve">Název: </t>
  </si>
  <si>
    <t xml:space="preserve">Adresa: </t>
  </si>
  <si>
    <t>Web:</t>
  </si>
  <si>
    <t>Website:</t>
  </si>
  <si>
    <t>Další pojištěné společnosti:</t>
  </si>
  <si>
    <t>Description of insured object:</t>
  </si>
  <si>
    <t>běžné zboží / stroje</t>
  </si>
  <si>
    <t>elektronika</t>
  </si>
  <si>
    <t>potraviny</t>
  </si>
  <si>
    <t>křehké zboží</t>
  </si>
  <si>
    <t>kapaliny</t>
  </si>
  <si>
    <t>suroviny</t>
  </si>
  <si>
    <t>v procentech</t>
  </si>
  <si>
    <t>raw materials</t>
  </si>
  <si>
    <t>liquids</t>
  </si>
  <si>
    <t>fragile goods</t>
  </si>
  <si>
    <t>food</t>
  </si>
  <si>
    <t>electronics</t>
  </si>
  <si>
    <t>in percentage</t>
  </si>
  <si>
    <t>Stav zásilek:</t>
  </si>
  <si>
    <t>Cargo condition:</t>
  </si>
  <si>
    <t>New goods:</t>
  </si>
  <si>
    <t>Použité zboží:</t>
  </si>
  <si>
    <t>Used goods:</t>
  </si>
  <si>
    <t>Popis předměntu pojištění - zásilek:</t>
  </si>
  <si>
    <t>Other insured companies:</t>
  </si>
  <si>
    <t>Please pay attention to this questionnaire. We would like to inform you that if the questions and information in this questionnaire are not answered or provided truthfully and completely, the Insurer has the right to proceed in accordance with the valid legal regulations, including possible refusal of insurance indemnity according to the relevant provisions of the law. The completion of this questionnaire does not oblige the Insurer to conclude or offer insurance. In case of conclusion of an insurance contract, this Questionnaire becomes an integral part of it and will form an annex to the insurance contract.If the insurance is concluded through an insurance broker, the information provided by the broker is considered as information provided by the Applicant (the insured).</t>
  </si>
  <si>
    <t>Nové zboží:</t>
  </si>
  <si>
    <t>Popis balení / druh obalu:</t>
  </si>
  <si>
    <t>Packaging description / type:</t>
  </si>
  <si>
    <t>Roční obrat plánovaný/skutečný za minulý rok:</t>
  </si>
  <si>
    <t>Annual turnover planned/actual for the last year:</t>
  </si>
  <si>
    <t>Import:</t>
  </si>
  <si>
    <t>Export:</t>
  </si>
  <si>
    <t>Dopravní prostředky:</t>
  </si>
  <si>
    <t>Means of transport:</t>
  </si>
  <si>
    <t>Kamion:</t>
  </si>
  <si>
    <t>Truck:</t>
  </si>
  <si>
    <t>Airplane:</t>
  </si>
  <si>
    <t>Letadlo:</t>
  </si>
  <si>
    <t>Loď:</t>
  </si>
  <si>
    <t>Ship:</t>
  </si>
  <si>
    <t>Území:</t>
  </si>
  <si>
    <t>Territory:</t>
  </si>
  <si>
    <t>Frekvence přeprav:</t>
  </si>
  <si>
    <t>Frequency of transport:</t>
  </si>
  <si>
    <t>Roční obrat:</t>
  </si>
  <si>
    <t>Annual turnover:</t>
  </si>
  <si>
    <t>Vlastní vozidla:</t>
  </si>
  <si>
    <t>Own vehicles:</t>
  </si>
  <si>
    <t xml:space="preserve">Maximální limit na dopravní prostředek: </t>
  </si>
  <si>
    <t>Maximum limit per means of transport:</t>
  </si>
  <si>
    <t>Průměrná hodnota přepravy:</t>
  </si>
  <si>
    <t>Celkový limit na smlouvu:</t>
  </si>
  <si>
    <t>Average transport value:</t>
  </si>
  <si>
    <t>Total contract limit:</t>
  </si>
  <si>
    <t xml:space="preserve">Dodací podmínky INCOTERMS: </t>
  </si>
  <si>
    <t>INCOTERMS terms of delivery:</t>
  </si>
  <si>
    <t>Pojistný zájem:</t>
  </si>
  <si>
    <t>Insurance interest:</t>
  </si>
  <si>
    <t>ve prospěch jiného</t>
  </si>
  <si>
    <t>jako zprostředkovatel (zasílatel…)</t>
  </si>
  <si>
    <t>as a broker (freight forwarder…)</t>
  </si>
  <si>
    <t>vlastní zboží</t>
  </si>
  <si>
    <t>own goods</t>
  </si>
  <si>
    <t>common goods / machines</t>
  </si>
  <si>
    <t>for the third party</t>
  </si>
  <si>
    <t>Rozsah pojištění:</t>
  </si>
  <si>
    <t>Scope of insurance:</t>
  </si>
  <si>
    <t>ICC A (proti všem nebezpečím)</t>
  </si>
  <si>
    <t>ICC B (proti vyjmenovaným nebezpečím)</t>
  </si>
  <si>
    <t>ICC C (proti nejzávažnějším nebezpečím)</t>
  </si>
  <si>
    <t>Spoluúčast:</t>
  </si>
  <si>
    <t>ICC A (all risk)</t>
  </si>
  <si>
    <t>ICC B (listed risks)</t>
  </si>
  <si>
    <t>ICC C (most serious risks)</t>
  </si>
  <si>
    <t>Deductible:</t>
  </si>
  <si>
    <t>zisk</t>
  </si>
  <si>
    <t>nakládka / vykládka</t>
  </si>
  <si>
    <t>vnitřní zkáza</t>
  </si>
  <si>
    <t>další zvlástní požadavky, uveďte:</t>
  </si>
  <si>
    <t>profit</t>
  </si>
  <si>
    <t>internal destruction</t>
  </si>
  <si>
    <t>other specific requirements, specify:</t>
  </si>
  <si>
    <t>loading / unloading</t>
  </si>
  <si>
    <t>Připojištění</t>
  </si>
  <si>
    <t>války / stávky</t>
  </si>
  <si>
    <t>Supplementary insurance</t>
  </si>
  <si>
    <t>war / strike</t>
  </si>
  <si>
    <t>other costs, specify:</t>
  </si>
  <si>
    <t>další náklady, uveďte:</t>
  </si>
  <si>
    <t>jiná:</t>
  </si>
  <si>
    <t>podle obratu</t>
  </si>
  <si>
    <t>individuální přihlášky</t>
  </si>
  <si>
    <t>Typ pojistné smlouvy:</t>
  </si>
  <si>
    <t>Type of the contract:</t>
  </si>
  <si>
    <t>based on turnover</t>
  </si>
  <si>
    <t>individual applications</t>
  </si>
  <si>
    <t>hromadné přihlášky do pojištění (zpětně)</t>
  </si>
  <si>
    <t>multiple applications (retroactively)</t>
  </si>
  <si>
    <t>bez spoluúčasti</t>
  </si>
  <si>
    <t>without deductible</t>
  </si>
  <si>
    <t>other:</t>
  </si>
  <si>
    <t>Škodní průběh:</t>
  </si>
  <si>
    <t>Claims:</t>
  </si>
  <si>
    <t>Rok</t>
  </si>
  <si>
    <t>Počet škod</t>
  </si>
  <si>
    <t>Škody celkem</t>
  </si>
  <si>
    <t>Největší škoda/Popis</t>
  </si>
  <si>
    <t>Year</t>
  </si>
  <si>
    <t>Number of claims</t>
  </si>
  <si>
    <t>Total amount of claims</t>
  </si>
  <si>
    <t>Biggest claim/description</t>
  </si>
  <si>
    <t>Máte v současnosti sjednáno pojištění přepravy a kde?</t>
  </si>
  <si>
    <t>Do you currently have cargo insurance and where?</t>
  </si>
  <si>
    <t>Prohlašujeme tímto, že všechny informace uvedené v tomto dotazníku jsou úplné, pravdivé a přesné, a že jsme nezatajili žádné závažné skutečnosti.
Zavazujeme se, že budeme informovat pojistitele o jakýchkoli podstatných změnách ohledně výše uvedených skutečností, ke kterým došlo před nebo po uzavření pojistné smlouvy.</t>
  </si>
  <si>
    <t>We hereby declare that all information provided in this questionnaire is complete, true and accurate and that we have not withheld any essential facts.
We undertake to inform the insurer of any essential changes to the above facts that occurred before or after the conclusion of the insurance contract.</t>
  </si>
  <si>
    <t>Místo a datum vyplnění:</t>
  </si>
  <si>
    <t>Place and date of completion:</t>
  </si>
  <si>
    <t>Jméno / podpis:</t>
  </si>
  <si>
    <t>Name / signature:</t>
  </si>
  <si>
    <t>Strana</t>
  </si>
  <si>
    <t>Page</t>
  </si>
  <si>
    <t>Repasované zboží:
(po generální opravě)</t>
  </si>
  <si>
    <t>Refurbished goods:
(after general repair)</t>
  </si>
  <si>
    <t>CARGO INSURANCE QUESTIONNAIRE</t>
  </si>
  <si>
    <t>Vnitrostátní:</t>
  </si>
  <si>
    <t>Domestic:</t>
  </si>
  <si>
    <t>Pojistitel: HDI GLOBAL SPECIALTY SE, Roderbruchstraße 26, 30655 Hannover, Německo, IČO: 5299004VW9WNRHTLF050 registrovaná v Německu u místního soudu v Hannoveru pod číslem HRB 211924, jednající prostřednictvím švédské pobočky se sídlem Hantverkargatan 25, 106 50 Stockholm, Švédsko; v České republice pojistitel sjednává pojištění prostřednictvím společnosti CEE Specialty s.r.o., Francouzská 171/28, Vinohrady, 120 00 Praha 2, IČO: 079 47 208, zapsané v obchodním rejstříku u Městského soudu v Praze, spisová značka C 310327</t>
  </si>
  <si>
    <t>Insurer: HDI GLOBAL SPECIALTY SE, Roderbruchstraße 26, 30655 Hannover, Germany, Reg.No.: 5299004VW9WNRHTLF050 registered in Germany at the local court in Hannover under the number HRB 211924, Acting through the Swedish branch at Hantverkargatan 25, 106 50 Stockholm, Sweden; in the Czech republic the insurer concludes insurance through the company CEE Specialty s.r.o., Francouzská 171/28, Vinohrady, 120 00 Prague 2, Id.No.: 079 47 208, registered in the Commercial Register at the Municipal Court in Prague, file number C 310327</t>
  </si>
  <si>
    <t>Romanian</t>
  </si>
  <si>
    <t>CHESTIONAR ASIGURARE MARFA</t>
  </si>
  <si>
    <t>Nr. TVA</t>
  </si>
  <si>
    <t>Descrierea obiectului asigurat:</t>
  </si>
  <si>
    <t>Descrierea ambalajului / tip:</t>
  </si>
  <si>
    <t>Conditia marfii:</t>
  </si>
  <si>
    <t>Cifra de afaceri planificata pe an/Cifra de afaceri pe anul trecut:</t>
  </si>
  <si>
    <t>in procente</t>
  </si>
  <si>
    <t>Valoare medie transport:</t>
  </si>
  <si>
    <t>bazat pe cifra de afaceri</t>
  </si>
  <si>
    <t>Nume companie:</t>
  </si>
  <si>
    <t>Forma legala (SRL, SA):</t>
  </si>
  <si>
    <t>Adresa:</t>
  </si>
  <si>
    <t>Bunuri noi:</t>
  </si>
  <si>
    <t>Bunuri folosite:</t>
  </si>
  <si>
    <t>Restaurata:</t>
  </si>
  <si>
    <t xml:space="preserve">Intern / Domestic: </t>
  </si>
  <si>
    <t>Modalitate transport:</t>
  </si>
  <si>
    <t>Alte companii co-asigurate:</t>
  </si>
  <si>
    <t>bunuri comune / masini:</t>
  </si>
  <si>
    <t>electronice:</t>
  </si>
  <si>
    <t>alimente:</t>
  </si>
  <si>
    <t>marfuri fragile:</t>
  </si>
  <si>
    <t>lichide:</t>
  </si>
  <si>
    <t>materii prime:</t>
  </si>
  <si>
    <t>Camion:</t>
  </si>
  <si>
    <t>Avion:</t>
  </si>
  <si>
    <t>Nava:</t>
  </si>
  <si>
    <t>Teritorialitate:</t>
  </si>
  <si>
    <t>Frecventa transporturilor:</t>
  </si>
  <si>
    <t>Cifra de afaceri anuala:</t>
  </si>
  <si>
    <t>Vehicule proprii:</t>
  </si>
  <si>
    <t>Limita maxima pe fiecare tip de transport:</t>
  </si>
  <si>
    <t>Fransiza:</t>
  </si>
  <si>
    <t>Asigurare suplimentara:</t>
  </si>
  <si>
    <t>Razboi /Greva\</t>
  </si>
  <si>
    <t>Profit</t>
  </si>
  <si>
    <t>Alte costuri/riscuri, specificati:</t>
  </si>
  <si>
    <t>incarcare/descarcare</t>
  </si>
  <si>
    <t>distrugere interna</t>
  </si>
  <si>
    <t>alte cerinte specifice, specificati:</t>
  </si>
  <si>
    <t>fără fransiza</t>
  </si>
  <si>
    <t>2.000 RON</t>
  </si>
  <si>
    <t>4.000 RON</t>
  </si>
  <si>
    <t>9.500 RON</t>
  </si>
  <si>
    <t>alte:</t>
  </si>
  <si>
    <t>Daune:</t>
  </si>
  <si>
    <t>An</t>
  </si>
  <si>
    <t>Numar Daune</t>
  </si>
  <si>
    <t>Numar total daune</t>
  </si>
  <si>
    <t>Cea mai mare dauna/Descriere</t>
  </si>
  <si>
    <t>In prezent aveti contract de asigurare marfa si daca da, unde?</t>
  </si>
  <si>
    <t>Declaram prin prin prezenta ca toate informatiile mentionate in acest chestionar sunt complete, adevarate si exacte si nu am ascuns niciun lucru/fapt esential.                                                                                                            Ne asumam raspunderea de a informa Asiguratorul de orice schimbare esentiala a celor mentionate in acest chestionar si ce au survenit inainte sau dupa semnarea contractului de asigurare.</t>
  </si>
  <si>
    <t>Locul si data completarii chestionarului:</t>
  </si>
  <si>
    <t>Nume / Semnatura:</t>
  </si>
  <si>
    <t>Pagină</t>
  </si>
  <si>
    <t>Tipul contractului:</t>
  </si>
  <si>
    <t>Limita totala a contractului:</t>
  </si>
  <si>
    <t>Termeni de livrare INCOTERMS:</t>
  </si>
  <si>
    <t>Interese asigurate:</t>
  </si>
  <si>
    <t>bunuri proprii</t>
  </si>
  <si>
    <t>pentru terta parte</t>
  </si>
  <si>
    <t>ca broker (freight forwarder….)</t>
  </si>
  <si>
    <t>Scopul asigurarii:</t>
  </si>
  <si>
    <t>Asigurator: HDI GLOBAL SPECIALTY SE, avand adresa Roderbruchstraße 26, 30655 Hannover,Germania, cu Nr.Inregistrare: 5299004VW9WNRHTLF050, inregistrat in Germania la curtea locala din Hannovra cu numarul HRB 211924, Operand prin Sucursala sa din Suedia, la adresa Hantverkargatan 25, 106 50 Stockholm, Sweden: in republica Ceha, Asiguratorul contracteaza asigurarea prin compania CEE Specialty s.r.o., avand adresa Francouzská 171/28, Vinohrady, 120 00 Prague 2, cu Numar Identificare: 079 47 208, inregistrata la Curtea Municipala din Praga cu numar dosar C 310327</t>
  </si>
  <si>
    <t>aplicatii multiple (retroactive)</t>
  </si>
  <si>
    <t>aplicatii individuale</t>
  </si>
  <si>
    <t>ICC A (toate riscurile)</t>
  </si>
  <si>
    <t>ICC B (riscuri mentionate conform clauza)</t>
  </si>
  <si>
    <t>ICC C (riscuri majore-pierdere totala,etc)</t>
  </si>
  <si>
    <t>Va rugam a da atentie in completarea acestui chestionar. Dorim sa va informam ca, in cazul in care nu se va raspunde complet si cu onestitate intrebarilor acestui chestionar, Asiguratorul are dreptul sa procedeze in conformitate cu regulile legale in vigoare, incluzand un posibil refuz al acordarii despagubirii derivand din asigurarea contractata, in concordanta cu prevederile relevante ale legii. Completarea acestui chestionar nu obliga Asiguratorul de a oferi sau finaliza contractarea asigurarii. In cazul finalizarii contractarii asigurarii, Chestionarul devine parte integrala a acestui contract si va fi o anexa a contractului de Asigurare. Daca contractarea asigurarii este finalizata prin intermediul unui broker de asigurare, informatiile puse la dispozitie de catre broker vor fi considerate ca fiind informatii puse la dispozitie de catre Solicitant (Asigurat).</t>
  </si>
  <si>
    <t>400 EUR</t>
  </si>
  <si>
    <t>800  EUR</t>
  </si>
  <si>
    <t>2.000 EUR</t>
  </si>
  <si>
    <t>EUR</t>
  </si>
  <si>
    <t>USD</t>
  </si>
  <si>
    <t>RON</t>
  </si>
  <si>
    <t>CZK</t>
  </si>
  <si>
    <r>
      <t>Hodnota zboží na jednu přepravu a jeden dopravní prostředek</t>
    </r>
    <r>
      <rPr>
        <sz val="10"/>
        <color indexed="8"/>
        <rFont val="Arial"/>
        <family val="2"/>
      </rPr>
      <t>:</t>
    </r>
  </si>
  <si>
    <t>Value of goods per transport and per one means of transport:</t>
  </si>
  <si>
    <t>Valoarea marfii pe transport si pe fiecare tip de transport in parte:</t>
  </si>
  <si>
    <t>Měna:</t>
  </si>
  <si>
    <t>Currency:</t>
  </si>
  <si>
    <t>Valută: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</si>
</sst>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 [$Kč-405]_-;\-* #,##0\ [$Kč-405]_-;_-* &quot;-&quot;??\ [$Kč-405]_-;_-@_-"/>
    <numFmt numFmtId="165" formatCode="_(* #,##0_);_(* \(#,##0\);_(* &quot;-&quot;??_);_(@_)"/>
  </numFmts>
  <fonts count="34" x14ac:knownFonts="1">
    <font>
      <sz val="11"/>
      <color theme="1"/>
      <name val="Calibri"/>
      <family val="2"/>
      <scheme val="minor"/>
    </font>
    <font>
      <sz val="10"/>
      <name val="Arial"/>
      <family val="2"/>
    </font>
    <font>
      <sz val="9"/>
      <name val="Arial"/>
      <family val="2"/>
    </font>
    <font>
      <sz val="10"/>
      <name val="Century Gothic"/>
      <family val="2"/>
    </font>
    <font>
      <b/>
      <sz val="16"/>
      <name val="Century Gothic"/>
      <family val="2"/>
    </font>
    <font>
      <b/>
      <sz val="10"/>
      <name val="Century Gothic"/>
      <family val="2"/>
    </font>
    <font>
      <sz val="10"/>
      <color indexed="8"/>
      <name val="Arial"/>
      <family val="2"/>
    </font>
    <font>
      <sz val="11"/>
      <color theme="1"/>
      <name val="Calibri"/>
      <family val="2"/>
      <scheme val="minor"/>
    </font>
    <font>
      <sz val="11"/>
      <color theme="0"/>
      <name val="Calibri"/>
      <family val="2"/>
      <scheme val="minor"/>
    </font>
    <font>
      <sz val="10"/>
      <color theme="4" tint="-0.249977111117893"/>
      <name val="Arial"/>
      <family val="2"/>
    </font>
    <font>
      <sz val="11"/>
      <color theme="1"/>
      <name val="Arial"/>
      <family val="2"/>
    </font>
    <font>
      <sz val="11"/>
      <color theme="0"/>
      <name val="Arial"/>
      <family val="2"/>
    </font>
    <font>
      <sz val="8"/>
      <color theme="1"/>
      <name val="Arial"/>
      <family val="2"/>
    </font>
    <font>
      <sz val="8"/>
      <color theme="1"/>
      <name val="Calibri"/>
      <family val="2"/>
      <scheme val="minor"/>
    </font>
    <font>
      <sz val="10"/>
      <color rgb="FFFF0000"/>
      <name val="Arial"/>
      <family val="2"/>
    </font>
    <font>
      <sz val="8"/>
      <color rgb="FF333333"/>
      <name val="Arial"/>
      <family val="2"/>
    </font>
    <font>
      <b/>
      <sz val="10"/>
      <color theme="0"/>
      <name val="Arial"/>
      <family val="2"/>
    </font>
    <font>
      <sz val="8"/>
      <color theme="1"/>
      <name val="Calibri"/>
      <family val="2"/>
    </font>
    <font>
      <sz val="10"/>
      <color theme="1"/>
      <name val="Century Gothic"/>
      <family val="2"/>
    </font>
    <font>
      <b/>
      <sz val="11"/>
      <color theme="1"/>
      <name val="Arial"/>
      <family val="2"/>
    </font>
    <font>
      <b/>
      <sz val="10"/>
      <color theme="1"/>
      <name val="Arial"/>
      <family val="2"/>
    </font>
    <font>
      <sz val="9"/>
      <color theme="1"/>
      <name val="Arial"/>
      <family val="2"/>
    </font>
    <font>
      <sz val="10"/>
      <color theme="1"/>
      <name val="Arial"/>
      <family val="2"/>
    </font>
    <font>
      <b/>
      <sz val="10"/>
      <color rgb="FF1F497D"/>
      <name val="Arial"/>
      <family val="2"/>
    </font>
    <font>
      <sz val="10"/>
      <color theme="0"/>
      <name val="Arial"/>
      <family val="2"/>
    </font>
    <font>
      <sz val="10"/>
      <color theme="0"/>
      <name val="Century Gothic"/>
      <family val="2"/>
    </font>
    <font>
      <b/>
      <sz val="10"/>
      <color theme="1"/>
      <name val="Century Gothic"/>
      <family val="2"/>
    </font>
    <font>
      <sz val="7"/>
      <color theme="4"/>
      <name val="Arial"/>
      <family val="2"/>
    </font>
    <font>
      <sz val="11"/>
      <color theme="4"/>
      <name val="Arial"/>
      <family val="2"/>
    </font>
    <font>
      <b/>
      <sz val="10"/>
      <name val="Arial"/>
      <family val="2"/>
    </font>
    <font>
      <sz val="8"/>
      <name val="Century Gothic"/>
      <family val="2"/>
    </font>
    <font>
      <sz val="8"/>
      <color theme="1"/>
      <name val="Century Gothic"/>
      <family val="2"/>
    </font>
    <font>
      <sz val="11"/>
      <name val="Arial"/>
      <family val="2"/>
    </font>
    <font>
      <sz val="9"/>
      <name val="Century Gothic"/>
      <family val="2"/>
    </font>
  </fonts>
  <fills count="4">
    <fill>
      <patternFill patternType="none"/>
    </fill>
    <fill>
      <patternFill patternType="gray125"/>
    </fill>
    <fill>
      <patternFill patternType="solid">
        <fgColor rgb="FF6087CC"/>
        <bgColor indexed="64"/>
      </patternFill>
    </fill>
    <fill>
      <patternFill patternType="solid">
        <fgColor theme="0"/>
        <bgColor indexed="64"/>
      </patternFill>
    </fill>
  </fills>
  <borders count="18">
    <border>
      <left/>
      <right/>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4" tint="0.39997558519241921"/>
      </bottom>
      <diagonal/>
    </border>
    <border>
      <left/>
      <right/>
      <top style="thin">
        <color theme="4" tint="0.39997558519241921"/>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43" fontId="7" fillId="0" borderId="0" applyFont="0" applyFill="0" applyBorder="0" applyAlignment="0" applyProtection="0"/>
    <xf numFmtId="9" fontId="7" fillId="0" borderId="0" applyFont="0" applyFill="0" applyBorder="0" applyAlignment="0" applyProtection="0"/>
  </cellStyleXfs>
  <cellXfs count="246">
    <xf numFmtId="0" fontId="0" fillId="0" borderId="0" xfId="0"/>
    <xf numFmtId="0" fontId="9" fillId="0" borderId="0" xfId="0" applyFont="1" applyAlignment="1">
      <alignment vertical="center"/>
    </xf>
    <xf numFmtId="0" fontId="8" fillId="0" borderId="0" xfId="0" applyFont="1"/>
    <xf numFmtId="0" fontId="0" fillId="0" borderId="0" xfId="0" applyBorder="1"/>
    <xf numFmtId="0" fontId="10" fillId="0" borderId="0" xfId="0" applyFont="1"/>
    <xf numFmtId="0" fontId="0" fillId="0" borderId="0" xfId="0" applyProtection="1">
      <protection hidden="1"/>
    </xf>
    <xf numFmtId="0" fontId="0" fillId="0" borderId="0" xfId="0" applyBorder="1" applyProtection="1">
      <protection hidden="1"/>
    </xf>
    <xf numFmtId="0" fontId="11" fillId="0" borderId="0" xfId="0" applyFont="1" applyProtection="1">
      <protection locked="0"/>
    </xf>
    <xf numFmtId="0" fontId="0" fillId="0" borderId="0" xfId="0" applyProtection="1"/>
    <xf numFmtId="0" fontId="12" fillId="0" borderId="0" xfId="0" applyFont="1"/>
    <xf numFmtId="0" fontId="13" fillId="0" borderId="0" xfId="0" applyFont="1" applyProtection="1">
      <protection hidden="1"/>
    </xf>
    <xf numFmtId="0" fontId="13" fillId="0" borderId="0" xfId="0" applyFont="1"/>
    <xf numFmtId="0" fontId="13" fillId="0" borderId="0" xfId="0" applyFont="1" applyBorder="1" applyProtection="1">
      <protection hidden="1"/>
    </xf>
    <xf numFmtId="0" fontId="12" fillId="0" borderId="0" xfId="0" applyFont="1" applyAlignment="1"/>
    <xf numFmtId="0" fontId="15" fillId="0" borderId="0" xfId="0" applyFont="1"/>
    <xf numFmtId="0" fontId="13" fillId="0" borderId="0" xfId="0" applyFont="1" applyBorder="1"/>
    <xf numFmtId="0" fontId="2" fillId="0" borderId="0" xfId="0" applyFont="1" applyAlignment="1"/>
    <xf numFmtId="0" fontId="13" fillId="0" borderId="0" xfId="0" applyFont="1" applyAlignment="1"/>
    <xf numFmtId="165" fontId="13" fillId="0" borderId="0" xfId="0" applyNumberFormat="1" applyFont="1" applyProtection="1">
      <protection hidden="1"/>
    </xf>
    <xf numFmtId="0" fontId="17" fillId="0" borderId="0" xfId="0" applyFont="1" applyProtection="1">
      <protection hidden="1"/>
    </xf>
    <xf numFmtId="0" fontId="18" fillId="0" borderId="1" xfId="0" applyFont="1" applyBorder="1" applyAlignment="1">
      <alignment vertical="center"/>
    </xf>
    <xf numFmtId="0" fontId="18" fillId="0" borderId="2" xfId="0" applyFont="1" applyBorder="1" applyAlignment="1">
      <alignment vertical="center"/>
    </xf>
    <xf numFmtId="0" fontId="18" fillId="0" borderId="3" xfId="0" applyFont="1" applyBorder="1" applyAlignment="1">
      <alignment horizontal="center" vertical="center"/>
    </xf>
    <xf numFmtId="0" fontId="18" fillId="0" borderId="0" xfId="0" applyFont="1" applyBorder="1" applyAlignment="1">
      <alignment horizontal="center" vertical="center"/>
    </xf>
    <xf numFmtId="0" fontId="18" fillId="0" borderId="4" xfId="0" applyFont="1" applyBorder="1" applyAlignment="1">
      <alignment horizontal="center" vertical="center"/>
    </xf>
    <xf numFmtId="0" fontId="8" fillId="0" borderId="0" xfId="0" applyFont="1" applyBorder="1" applyAlignment="1">
      <alignment horizontal="right"/>
    </xf>
    <xf numFmtId="0" fontId="8" fillId="0" borderId="4" xfId="0" applyFont="1" applyBorder="1" applyAlignment="1">
      <alignment horizontal="right"/>
    </xf>
    <xf numFmtId="0" fontId="5" fillId="0" borderId="0" xfId="0" applyFont="1" applyAlignment="1">
      <alignment vertical="center"/>
    </xf>
    <xf numFmtId="0" fontId="12" fillId="0" borderId="0" xfId="0" applyFont="1" applyAlignment="1">
      <alignment wrapText="1"/>
    </xf>
    <xf numFmtId="0" fontId="9" fillId="0" borderId="0" xfId="0" applyFont="1" applyBorder="1" applyAlignment="1">
      <alignment horizontal="right" vertical="center"/>
    </xf>
    <xf numFmtId="0" fontId="5" fillId="0" borderId="0" xfId="0" applyFont="1" applyAlignment="1" applyProtection="1">
      <alignment vertical="center"/>
    </xf>
    <xf numFmtId="0" fontId="22" fillId="0" borderId="0" xfId="0" applyNumberFormat="1" applyFont="1" applyBorder="1" applyAlignment="1" applyProtection="1">
      <alignment vertical="center" wrapText="1"/>
    </xf>
    <xf numFmtId="0" fontId="5" fillId="0" borderId="0" xfId="0" applyFont="1" applyAlignment="1" applyProtection="1">
      <alignment horizontal="left" vertical="center"/>
    </xf>
    <xf numFmtId="0" fontId="10" fillId="0" borderId="0" xfId="0" applyFont="1" applyProtection="1"/>
    <xf numFmtId="0" fontId="9" fillId="0" borderId="0" xfId="0" applyFont="1" applyAlignment="1" applyProtection="1">
      <alignment horizontal="right" vertical="center"/>
    </xf>
    <xf numFmtId="0" fontId="10" fillId="0" borderId="0" xfId="0" applyFont="1" applyBorder="1" applyAlignment="1" applyProtection="1">
      <alignment horizontal="center"/>
      <protection locked="0"/>
    </xf>
    <xf numFmtId="0" fontId="18" fillId="0" borderId="0" xfId="0" applyNumberFormat="1" applyFont="1" applyBorder="1" applyAlignment="1" applyProtection="1">
      <alignment horizontal="center" vertical="center" wrapText="1"/>
      <protection locked="0"/>
    </xf>
    <xf numFmtId="0" fontId="23" fillId="0" borderId="0" xfId="0" applyFont="1" applyBorder="1" applyAlignment="1">
      <alignment vertical="center"/>
    </xf>
    <xf numFmtId="0" fontId="11" fillId="0" borderId="0" xfId="0" applyFont="1" applyAlignment="1" applyProtection="1">
      <protection locked="0"/>
    </xf>
    <xf numFmtId="0" fontId="18" fillId="0" borderId="0" xfId="0" applyNumberFormat="1" applyFont="1" applyBorder="1" applyAlignment="1" applyProtection="1">
      <alignment horizontal="center" vertical="center"/>
      <protection locked="0"/>
    </xf>
    <xf numFmtId="165" fontId="13" fillId="0" borderId="0" xfId="0" applyNumberFormat="1" applyFont="1" applyAlignment="1" applyProtection="1">
      <protection hidden="1"/>
    </xf>
    <xf numFmtId="0" fontId="13" fillId="0" borderId="0" xfId="0" applyFont="1" applyAlignment="1" applyProtection="1">
      <protection hidden="1"/>
    </xf>
    <xf numFmtId="0" fontId="0" fillId="0" borderId="0" xfId="0" applyAlignment="1"/>
    <xf numFmtId="0" fontId="18" fillId="0" borderId="1" xfId="0" applyNumberFormat="1" applyFont="1" applyBorder="1" applyAlignment="1" applyProtection="1">
      <alignment horizontal="left" wrapText="1"/>
    </xf>
    <xf numFmtId="0" fontId="18" fillId="0" borderId="2" xfId="0" applyNumberFormat="1" applyFont="1" applyBorder="1" applyAlignment="1" applyProtection="1">
      <alignment horizontal="left" wrapText="1"/>
    </xf>
    <xf numFmtId="0" fontId="5" fillId="0" borderId="0" xfId="0" applyFont="1" applyAlignment="1" applyProtection="1">
      <alignment horizontal="left"/>
    </xf>
    <xf numFmtId="0" fontId="3" fillId="0" borderId="0" xfId="0" applyFont="1" applyAlignment="1" applyProtection="1">
      <protection locked="0"/>
    </xf>
    <xf numFmtId="0" fontId="3" fillId="0" borderId="0" xfId="0" applyFont="1" applyBorder="1" applyAlignment="1" applyProtection="1">
      <alignment horizontal="left"/>
    </xf>
    <xf numFmtId="0" fontId="11" fillId="0" borderId="0" xfId="0" applyFont="1" applyBorder="1" applyAlignment="1" applyProtection="1">
      <alignment horizontal="left"/>
      <protection locked="0"/>
    </xf>
    <xf numFmtId="0" fontId="3" fillId="0" borderId="0" xfId="0" applyFont="1" applyAlignment="1" applyProtection="1"/>
    <xf numFmtId="0" fontId="11" fillId="0" borderId="0" xfId="0" applyFont="1" applyBorder="1" applyAlignment="1" applyProtection="1">
      <protection locked="0"/>
    </xf>
    <xf numFmtId="0" fontId="12" fillId="0" borderId="0" xfId="0" applyFont="1" applyBorder="1"/>
    <xf numFmtId="0" fontId="12" fillId="0" borderId="0" xfId="0" applyFont="1" applyProtection="1">
      <protection hidden="1"/>
    </xf>
    <xf numFmtId="0" fontId="12" fillId="0" borderId="0" xfId="0" applyFont="1" applyAlignment="1">
      <alignment vertical="top" wrapText="1"/>
    </xf>
    <xf numFmtId="0" fontId="22" fillId="0" borderId="0" xfId="0" applyFont="1" applyBorder="1" applyAlignment="1">
      <alignment horizontal="left" vertical="center"/>
    </xf>
    <xf numFmtId="0" fontId="22" fillId="0" borderId="2" xfId="0" applyFont="1" applyBorder="1" applyAlignment="1">
      <alignment vertical="center"/>
    </xf>
    <xf numFmtId="0" fontId="12" fillId="0" borderId="8" xfId="0" applyFont="1" applyBorder="1" applyAlignment="1">
      <alignment vertical="center"/>
    </xf>
    <xf numFmtId="0" fontId="12" fillId="0" borderId="1" xfId="0" applyFont="1" applyBorder="1" applyAlignment="1">
      <alignment vertical="center"/>
    </xf>
    <xf numFmtId="0" fontId="12" fillId="0" borderId="2" xfId="0" applyFont="1" applyBorder="1" applyAlignment="1">
      <alignment vertical="center"/>
    </xf>
    <xf numFmtId="0" fontId="23" fillId="0" borderId="0" xfId="0" applyFont="1" applyBorder="1" applyAlignment="1">
      <alignment horizontal="left" vertical="center"/>
    </xf>
    <xf numFmtId="0" fontId="22" fillId="0" borderId="0" xfId="0" applyNumberFormat="1" applyFont="1" applyFill="1" applyBorder="1" applyAlignment="1" applyProtection="1">
      <alignment vertical="center" wrapText="1"/>
    </xf>
    <xf numFmtId="0" fontId="9" fillId="0" borderId="0" xfId="0" applyFont="1" applyFill="1" applyAlignment="1" applyProtection="1">
      <alignment horizontal="right" vertical="center"/>
    </xf>
    <xf numFmtId="164" fontId="12" fillId="0" borderId="0" xfId="1" applyNumberFormat="1" applyFont="1"/>
    <xf numFmtId="0" fontId="3" fillId="0" borderId="3" xfId="0" applyFont="1" applyBorder="1" applyAlignment="1" applyProtection="1"/>
    <xf numFmtId="0" fontId="3" fillId="0" borderId="3" xfId="0" applyFont="1" applyBorder="1" applyAlignment="1" applyProtection="1">
      <protection locked="0"/>
    </xf>
    <xf numFmtId="0" fontId="0" fillId="0" borderId="3" xfId="0" applyBorder="1"/>
    <xf numFmtId="0" fontId="3" fillId="0" borderId="5" xfId="0" applyFont="1" applyBorder="1" applyAlignment="1" applyProtection="1">
      <protection locked="0"/>
    </xf>
    <xf numFmtId="0" fontId="3" fillId="0" borderId="0" xfId="0" applyFont="1" applyBorder="1" applyAlignment="1" applyProtection="1"/>
    <xf numFmtId="0" fontId="3" fillId="0" borderId="0" xfId="0" applyFont="1" applyBorder="1" applyAlignment="1" applyProtection="1">
      <protection locked="0"/>
    </xf>
    <xf numFmtId="0" fontId="3" fillId="0" borderId="6" xfId="0" applyFont="1" applyBorder="1" applyAlignment="1" applyProtection="1">
      <protection locked="0"/>
    </xf>
    <xf numFmtId="0" fontId="0" fillId="0" borderId="1" xfId="0" applyBorder="1"/>
    <xf numFmtId="0" fontId="0" fillId="0" borderId="2" xfId="0" applyBorder="1"/>
    <xf numFmtId="0" fontId="3" fillId="0" borderId="4" xfId="0" applyFont="1" applyBorder="1" applyAlignment="1" applyProtection="1">
      <protection locked="0"/>
    </xf>
    <xf numFmtId="0" fontId="5" fillId="0" borderId="0" xfId="0" applyFont="1" applyBorder="1" applyAlignment="1" applyProtection="1">
      <alignment horizontal="left"/>
    </xf>
    <xf numFmtId="0" fontId="11" fillId="0" borderId="0" xfId="0" applyFont="1" applyAlignment="1" applyProtection="1"/>
    <xf numFmtId="0" fontId="26" fillId="0" borderId="0" xfId="0" applyFont="1" applyProtection="1"/>
    <xf numFmtId="0" fontId="18" fillId="0" borderId="0" xfId="0" applyFont="1" applyBorder="1" applyAlignment="1">
      <alignment horizontal="right" vertical="top"/>
    </xf>
    <xf numFmtId="9" fontId="18" fillId="0" borderId="0" xfId="2" applyFont="1" applyBorder="1" applyAlignment="1" applyProtection="1">
      <alignment horizontal="left" vertical="top"/>
      <protection locked="0"/>
    </xf>
    <xf numFmtId="0" fontId="18" fillId="0" borderId="0" xfId="0" applyFont="1" applyBorder="1" applyAlignment="1">
      <alignment horizontal="left" vertical="top"/>
    </xf>
    <xf numFmtId="0" fontId="18" fillId="0" borderId="0" xfId="0" applyFont="1" applyBorder="1" applyAlignment="1" applyProtection="1">
      <alignment horizontal="right" vertical="top"/>
    </xf>
    <xf numFmtId="0" fontId="12" fillId="0" borderId="0" xfId="0" applyFont="1" applyFill="1"/>
    <xf numFmtId="0" fontId="10" fillId="0" borderId="0" xfId="0" applyFont="1" applyBorder="1"/>
    <xf numFmtId="0" fontId="9" fillId="0" borderId="0" xfId="0" applyFont="1" applyBorder="1" applyAlignment="1">
      <alignment vertical="center"/>
    </xf>
    <xf numFmtId="0" fontId="22" fillId="0" borderId="0" xfId="0" applyNumberFormat="1" applyFont="1" applyBorder="1" applyAlignment="1" applyProtection="1">
      <alignment horizontal="center" vertical="center" wrapText="1"/>
      <protection locked="0"/>
    </xf>
    <xf numFmtId="0" fontId="28" fillId="0" borderId="0" xfId="0" applyFont="1" applyBorder="1" applyAlignment="1" applyProtection="1">
      <alignment horizontal="justify" wrapText="1"/>
      <protection locked="0"/>
    </xf>
    <xf numFmtId="0" fontId="5" fillId="0" borderId="0" xfId="0" applyFont="1" applyBorder="1" applyAlignment="1">
      <alignment horizontal="left" vertical="center"/>
    </xf>
    <xf numFmtId="0" fontId="3" fillId="0" borderId="9" xfId="0" applyFont="1" applyBorder="1" applyAlignment="1" applyProtection="1">
      <alignment horizontal="left"/>
    </xf>
    <xf numFmtId="0" fontId="1" fillId="0" borderId="0" xfId="0" applyFont="1" applyBorder="1" applyAlignment="1" applyProtection="1">
      <alignment vertical="center"/>
      <protection locked="0"/>
    </xf>
    <xf numFmtId="0" fontId="0" fillId="0" borderId="0" xfId="0" applyBorder="1" applyAlignment="1" applyProtection="1">
      <protection hidden="1"/>
    </xf>
    <xf numFmtId="0" fontId="5" fillId="0" borderId="1" xfId="0" applyFont="1" applyBorder="1" applyAlignment="1" applyProtection="1"/>
    <xf numFmtId="0" fontId="31" fillId="0" borderId="0" xfId="0" applyFont="1" applyAlignment="1">
      <alignment horizontal="right"/>
    </xf>
    <xf numFmtId="0" fontId="10" fillId="0" borderId="13" xfId="0" applyFont="1" applyBorder="1"/>
    <xf numFmtId="0" fontId="5" fillId="0" borderId="13" xfId="0" applyFont="1" applyBorder="1" applyAlignment="1">
      <alignment horizontal="left" vertical="center"/>
    </xf>
    <xf numFmtId="0" fontId="0" fillId="0" borderId="13" xfId="0" applyBorder="1" applyProtection="1">
      <protection hidden="1"/>
    </xf>
    <xf numFmtId="0" fontId="13" fillId="0" borderId="13" xfId="0" applyFont="1" applyBorder="1" applyProtection="1">
      <protection hidden="1"/>
    </xf>
    <xf numFmtId="0" fontId="13" fillId="0" borderId="13" xfId="0" applyFont="1" applyBorder="1"/>
    <xf numFmtId="0" fontId="12" fillId="0" borderId="13" xfId="0" applyFont="1" applyBorder="1"/>
    <xf numFmtId="0" fontId="14" fillId="0" borderId="0" xfId="0" applyFont="1" applyBorder="1" applyAlignment="1">
      <alignment horizontal="right" vertical="center"/>
    </xf>
    <xf numFmtId="0" fontId="19" fillId="0" borderId="0" xfId="0" applyFont="1" applyBorder="1"/>
    <xf numFmtId="0" fontId="20" fillId="0" borderId="0" xfId="0" applyFont="1" applyBorder="1" applyAlignment="1">
      <alignment horizontal="center" vertical="center"/>
    </xf>
    <xf numFmtId="0" fontId="10" fillId="0" borderId="0" xfId="0" applyFont="1" applyBorder="1" applyAlignment="1"/>
    <xf numFmtId="0" fontId="21" fillId="0" borderId="13" xfId="0" applyFont="1" applyBorder="1" applyAlignment="1" applyProtection="1">
      <alignment horizontal="center" vertical="center" wrapText="1"/>
      <protection locked="0"/>
    </xf>
    <xf numFmtId="1" fontId="22" fillId="0" borderId="13" xfId="0" applyNumberFormat="1" applyFont="1" applyBorder="1" applyAlignment="1" applyProtection="1">
      <alignment vertical="center" wrapText="1"/>
      <protection locked="0"/>
    </xf>
    <xf numFmtId="0" fontId="1" fillId="0" borderId="0" xfId="0" applyFont="1" applyBorder="1" applyAlignment="1">
      <alignment horizontal="left" vertical="center" wrapText="1"/>
    </xf>
    <xf numFmtId="0" fontId="22" fillId="0" borderId="0" xfId="0" applyNumberFormat="1" applyFont="1" applyBorder="1" applyAlignment="1" applyProtection="1">
      <alignment horizontal="right" vertical="center" wrapText="1"/>
      <protection locked="0"/>
    </xf>
    <xf numFmtId="0" fontId="22" fillId="0" borderId="13" xfId="0" applyNumberFormat="1" applyFont="1" applyBorder="1" applyAlignment="1" applyProtection="1">
      <alignment horizontal="left" vertical="center" wrapText="1"/>
      <protection locked="0"/>
    </xf>
    <xf numFmtId="0" fontId="24" fillId="0" borderId="13" xfId="0" applyFont="1" applyBorder="1" applyAlignment="1">
      <alignment vertical="center"/>
    </xf>
    <xf numFmtId="0" fontId="9" fillId="0" borderId="13" xfId="0" applyFont="1" applyBorder="1" applyAlignment="1">
      <alignment horizontal="right" vertical="center"/>
    </xf>
    <xf numFmtId="0" fontId="10" fillId="0" borderId="14" xfId="0" applyFont="1" applyBorder="1"/>
    <xf numFmtId="0" fontId="0" fillId="0" borderId="14" xfId="0" applyBorder="1" applyProtection="1"/>
    <xf numFmtId="0" fontId="10" fillId="0" borderId="14" xfId="0" applyFont="1" applyBorder="1" applyProtection="1"/>
    <xf numFmtId="0" fontId="0" fillId="0" borderId="14" xfId="0" applyBorder="1" applyProtection="1">
      <protection hidden="1"/>
    </xf>
    <xf numFmtId="0" fontId="9" fillId="0" borderId="14" xfId="0" applyFont="1" applyBorder="1" applyAlignment="1">
      <alignment vertical="center"/>
    </xf>
    <xf numFmtId="0" fontId="22" fillId="0" borderId="14" xfId="0" applyNumberFormat="1" applyFont="1" applyBorder="1" applyAlignment="1" applyProtection="1">
      <alignment horizontal="center" vertical="center" wrapText="1"/>
      <protection locked="0"/>
    </xf>
    <xf numFmtId="0" fontId="10" fillId="0" borderId="13" xfId="0" applyFont="1" applyBorder="1" applyProtection="1"/>
    <xf numFmtId="0" fontId="11" fillId="0" borderId="0" xfId="0" applyFont="1" applyBorder="1" applyProtection="1">
      <protection locked="0"/>
    </xf>
    <xf numFmtId="0" fontId="2" fillId="0" borderId="0" xfId="0" applyFont="1" applyBorder="1" applyAlignment="1"/>
    <xf numFmtId="0" fontId="18" fillId="0" borderId="0" xfId="0" applyNumberFormat="1" applyFont="1" applyBorder="1" applyAlignment="1" applyProtection="1">
      <alignment horizontal="left" wrapText="1"/>
    </xf>
    <xf numFmtId="0" fontId="23" fillId="0" borderId="0" xfId="0" applyFont="1" applyBorder="1" applyAlignment="1" applyProtection="1">
      <alignment vertical="center"/>
      <protection locked="0"/>
    </xf>
    <xf numFmtId="0" fontId="11" fillId="0" borderId="14" xfId="0" applyFont="1" applyBorder="1" applyAlignment="1" applyProtection="1">
      <protection locked="0"/>
    </xf>
    <xf numFmtId="0" fontId="8" fillId="0" borderId="14" xfId="0" applyFont="1" applyBorder="1"/>
    <xf numFmtId="0" fontId="25" fillId="0" borderId="14" xfId="0" applyFont="1" applyBorder="1" applyAlignment="1" applyProtection="1"/>
    <xf numFmtId="0" fontId="25" fillId="0" borderId="14" xfId="0" applyFont="1" applyBorder="1" applyAlignment="1" applyProtection="1">
      <protection locked="0"/>
    </xf>
    <xf numFmtId="0" fontId="11" fillId="0" borderId="14" xfId="0" applyFont="1" applyBorder="1" applyAlignment="1" applyProtection="1"/>
    <xf numFmtId="0" fontId="8" fillId="0" borderId="14" xfId="0" applyFont="1" applyBorder="1" applyProtection="1"/>
    <xf numFmtId="0" fontId="3" fillId="0" borderId="4" xfId="0" applyFont="1" applyBorder="1" applyAlignment="1" applyProtection="1"/>
    <xf numFmtId="164" fontId="5" fillId="0" borderId="9" xfId="1" applyNumberFormat="1" applyFont="1" applyBorder="1" applyAlignment="1" applyProtection="1">
      <alignment horizontal="left"/>
      <protection locked="0"/>
    </xf>
    <xf numFmtId="0" fontId="5" fillId="0" borderId="3" xfId="0" applyFont="1" applyBorder="1" applyAlignment="1" applyProtection="1">
      <alignment horizontal="left"/>
    </xf>
    <xf numFmtId="0" fontId="0" fillId="0" borderId="6" xfId="0" applyBorder="1"/>
    <xf numFmtId="0" fontId="3" fillId="0" borderId="7" xfId="0" applyFont="1" applyBorder="1" applyAlignment="1" applyProtection="1">
      <protection locked="0"/>
    </xf>
    <xf numFmtId="0" fontId="1" fillId="0" borderId="3" xfId="0" applyFont="1" applyBorder="1" applyAlignment="1" applyProtection="1">
      <alignment wrapText="1"/>
    </xf>
    <xf numFmtId="0" fontId="8" fillId="0" borderId="0" xfId="0" applyFont="1" applyBorder="1" applyAlignment="1" applyProtection="1">
      <alignment horizontal="right"/>
      <protection locked="0"/>
    </xf>
    <xf numFmtId="0" fontId="8" fillId="0" borderId="4" xfId="0" applyFont="1" applyBorder="1" applyAlignment="1" applyProtection="1">
      <alignment horizontal="right"/>
      <protection locked="0"/>
    </xf>
    <xf numFmtId="0" fontId="8" fillId="0" borderId="0" xfId="0" applyFont="1" applyBorder="1"/>
    <xf numFmtId="0" fontId="0" fillId="0" borderId="0" xfId="0" applyAlignment="1">
      <alignment vertical="top"/>
    </xf>
    <xf numFmtId="0" fontId="0" fillId="0" borderId="0" xfId="0" applyBorder="1" applyProtection="1">
      <protection locked="0"/>
    </xf>
    <xf numFmtId="0" fontId="8" fillId="0" borderId="0" xfId="0" applyFont="1" applyBorder="1" applyProtection="1">
      <protection locked="0"/>
    </xf>
    <xf numFmtId="9" fontId="7" fillId="0" borderId="0" xfId="2" applyFont="1" applyBorder="1" applyProtection="1">
      <protection locked="0"/>
    </xf>
    <xf numFmtId="0" fontId="10" fillId="0" borderId="0" xfId="0" applyFont="1" applyProtection="1">
      <protection locked="0"/>
    </xf>
    <xf numFmtId="0" fontId="8" fillId="0" borderId="3" xfId="0" applyFont="1" applyFill="1" applyBorder="1" applyAlignment="1" applyProtection="1">
      <alignment horizontal="right"/>
      <protection locked="0"/>
    </xf>
    <xf numFmtId="0" fontId="11" fillId="0" borderId="13" xfId="0" applyFont="1" applyBorder="1" applyProtection="1">
      <protection locked="0"/>
    </xf>
    <xf numFmtId="9" fontId="22" fillId="0" borderId="0" xfId="2" applyFont="1" applyBorder="1" applyProtection="1">
      <protection locked="0"/>
    </xf>
    <xf numFmtId="0" fontId="22" fillId="0" borderId="5" xfId="0" applyNumberFormat="1" applyFont="1" applyBorder="1" applyAlignment="1" applyProtection="1">
      <alignment horizontal="left" vertical="center" wrapText="1"/>
      <protection locked="0"/>
    </xf>
    <xf numFmtId="0" fontId="22" fillId="0" borderId="6" xfId="0" applyNumberFormat="1" applyFont="1" applyBorder="1" applyAlignment="1" applyProtection="1">
      <alignment horizontal="left" vertical="center" wrapText="1"/>
      <protection locked="0"/>
    </xf>
    <xf numFmtId="0" fontId="22" fillId="0" borderId="6" xfId="0" applyNumberFormat="1" applyFont="1" applyBorder="1" applyAlignment="1" applyProtection="1">
      <alignment horizontal="left" vertical="center"/>
      <protection locked="0"/>
    </xf>
    <xf numFmtId="0" fontId="22" fillId="0" borderId="7" xfId="0" applyNumberFormat="1" applyFont="1" applyBorder="1" applyAlignment="1" applyProtection="1">
      <alignment horizontal="left" vertical="center" wrapText="1"/>
      <protection locked="0"/>
    </xf>
    <xf numFmtId="0" fontId="1" fillId="0" borderId="5" xfId="0" applyFont="1" applyBorder="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1" fillId="0" borderId="7" xfId="0" applyFont="1" applyBorder="1" applyAlignment="1" applyProtection="1">
      <alignment horizontal="left" vertical="center" wrapText="1"/>
      <protection locked="0"/>
    </xf>
    <xf numFmtId="0" fontId="8" fillId="0" borderId="14" xfId="0" applyFont="1" applyBorder="1" applyProtection="1">
      <protection locked="0"/>
    </xf>
    <xf numFmtId="0" fontId="3" fillId="0" borderId="4" xfId="0" applyFont="1" applyBorder="1" applyAlignment="1" applyProtection="1">
      <alignment wrapText="1"/>
      <protection locked="0"/>
    </xf>
    <xf numFmtId="0" fontId="1" fillId="0" borderId="9" xfId="0" applyFont="1" applyBorder="1" applyAlignment="1" applyProtection="1">
      <protection locked="0"/>
    </xf>
    <xf numFmtId="0" fontId="22" fillId="0" borderId="9" xfId="0" applyFont="1" applyBorder="1" applyProtection="1">
      <protection locked="0"/>
    </xf>
    <xf numFmtId="0" fontId="1" fillId="0" borderId="0" xfId="0" applyFont="1" applyAlignment="1" applyProtection="1">
      <protection locked="0"/>
    </xf>
    <xf numFmtId="0" fontId="32" fillId="0" borderId="0" xfId="0" applyFont="1" applyProtection="1">
      <protection locked="0"/>
    </xf>
    <xf numFmtId="0" fontId="29" fillId="0" borderId="0" xfId="0" applyFont="1" applyBorder="1" applyAlignment="1" applyProtection="1">
      <alignment horizontal="left" vertical="center"/>
      <protection locked="0"/>
    </xf>
    <xf numFmtId="0" fontId="29" fillId="0" borderId="0" xfId="0" applyFont="1" applyBorder="1" applyAlignment="1">
      <alignment horizontal="left" vertical="center"/>
    </xf>
    <xf numFmtId="0" fontId="32" fillId="0" borderId="0" xfId="0" applyFont="1"/>
    <xf numFmtId="9" fontId="18" fillId="0" borderId="5" xfId="2" applyNumberFormat="1" applyFont="1" applyBorder="1" applyProtection="1">
      <protection locked="0"/>
    </xf>
    <xf numFmtId="9" fontId="18" fillId="0" borderId="6" xfId="2" applyNumberFormat="1" applyFont="1" applyBorder="1" applyProtection="1">
      <protection locked="0"/>
    </xf>
    <xf numFmtId="9" fontId="18" fillId="0" borderId="7" xfId="2" applyNumberFormat="1" applyFont="1" applyBorder="1" applyProtection="1">
      <protection locked="0"/>
    </xf>
    <xf numFmtId="0" fontId="13" fillId="0" borderId="0" xfId="0" applyFont="1" applyAlignment="1" applyProtection="1">
      <alignment vertical="top" wrapText="1"/>
      <protection hidden="1"/>
    </xf>
    <xf numFmtId="0" fontId="13" fillId="0" borderId="0" xfId="0" applyFont="1" applyAlignment="1" applyProtection="1">
      <alignment horizontal="left" vertical="top"/>
      <protection hidden="1"/>
    </xf>
    <xf numFmtId="0" fontId="3" fillId="0" borderId="9" xfId="0" applyFont="1" applyBorder="1" applyAlignment="1" applyProtection="1">
      <alignment horizontal="left"/>
    </xf>
    <xf numFmtId="0" fontId="16" fillId="2" borderId="0" xfId="0" applyFont="1" applyFill="1" applyAlignment="1" applyProtection="1">
      <alignment horizontal="center"/>
      <protection locked="0"/>
    </xf>
    <xf numFmtId="0" fontId="30" fillId="0" borderId="0" xfId="0" applyFont="1" applyBorder="1" applyAlignment="1" applyProtection="1">
      <alignment horizontal="right" vertical="center" wrapText="1"/>
    </xf>
    <xf numFmtId="0" fontId="0" fillId="3" borderId="0" xfId="0" applyFill="1"/>
    <xf numFmtId="0" fontId="18" fillId="0" borderId="9" xfId="0" applyNumberFormat="1" applyFont="1" applyBorder="1" applyAlignment="1" applyProtection="1">
      <alignment horizontal="center" vertical="center" wrapText="1"/>
    </xf>
    <xf numFmtId="0" fontId="26" fillId="0" borderId="8" xfId="0" applyNumberFormat="1" applyFont="1" applyBorder="1" applyAlignment="1" applyProtection="1">
      <alignment horizontal="left" wrapText="1"/>
    </xf>
    <xf numFmtId="0" fontId="8" fillId="3" borderId="0" xfId="0" applyFont="1" applyFill="1" applyProtection="1">
      <protection locked="0"/>
    </xf>
    <xf numFmtId="0" fontId="13" fillId="0" borderId="0" xfId="0" applyFont="1" applyFill="1" applyBorder="1" applyProtection="1">
      <protection hidden="1"/>
    </xf>
    <xf numFmtId="0" fontId="13" fillId="0" borderId="0" xfId="0" applyFont="1" applyFill="1" applyProtection="1">
      <protection hidden="1"/>
    </xf>
    <xf numFmtId="0" fontId="13" fillId="0" borderId="0" xfId="0" applyFont="1" applyFill="1"/>
    <xf numFmtId="0" fontId="13" fillId="0" borderId="0" xfId="0" applyFont="1" applyFill="1" applyAlignment="1" applyProtection="1">
      <alignment horizontal="left" vertical="top"/>
      <protection hidden="1"/>
    </xf>
    <xf numFmtId="0" fontId="33" fillId="0" borderId="0" xfId="0" applyFont="1" applyBorder="1" applyAlignment="1" applyProtection="1"/>
    <xf numFmtId="0" fontId="33" fillId="0" borderId="0" xfId="0" applyFont="1" applyBorder="1" applyAlignment="1" applyProtection="1">
      <alignment vertical="top" wrapText="1"/>
    </xf>
    <xf numFmtId="0" fontId="3" fillId="0" borderId="1" xfId="0" applyFont="1" applyBorder="1" applyAlignment="1" applyProtection="1"/>
    <xf numFmtId="0" fontId="3" fillId="0" borderId="1" xfId="0" applyFont="1" applyBorder="1" applyAlignment="1" applyProtection="1">
      <alignment vertical="top"/>
    </xf>
    <xf numFmtId="0" fontId="1" fillId="0" borderId="9" xfId="0" applyFont="1" applyBorder="1" applyAlignment="1" applyProtection="1">
      <alignment horizontal="right" wrapText="1"/>
      <protection locked="0"/>
    </xf>
    <xf numFmtId="0" fontId="1" fillId="0" borderId="9" xfId="0" applyFont="1" applyBorder="1" applyAlignment="1" applyProtection="1">
      <alignment horizontal="center" wrapText="1"/>
      <protection locked="0"/>
    </xf>
    <xf numFmtId="0" fontId="3" fillId="0" borderId="9" xfId="0" applyFont="1" applyBorder="1" applyAlignment="1" applyProtection="1">
      <alignment horizontal="left"/>
    </xf>
    <xf numFmtId="0" fontId="1" fillId="0" borderId="9" xfId="0" applyFont="1" applyBorder="1" applyAlignment="1" applyProtection="1">
      <alignment horizontal="center"/>
      <protection locked="0"/>
    </xf>
    <xf numFmtId="0" fontId="1" fillId="0" borderId="10" xfId="0" applyFont="1" applyBorder="1" applyAlignment="1" applyProtection="1">
      <alignment horizontal="left" wrapText="1"/>
      <protection locked="0"/>
    </xf>
    <xf numFmtId="0" fontId="1" fillId="0" borderId="11" xfId="0" applyFont="1" applyBorder="1" applyAlignment="1" applyProtection="1">
      <alignment horizontal="left" wrapText="1"/>
      <protection locked="0"/>
    </xf>
    <xf numFmtId="0" fontId="1" fillId="0" borderId="12" xfId="0" applyFont="1" applyBorder="1" applyAlignment="1" applyProtection="1">
      <alignment horizontal="left" wrapText="1"/>
      <protection locked="0"/>
    </xf>
    <xf numFmtId="0" fontId="18" fillId="0" borderId="0" xfId="0" applyFont="1" applyBorder="1" applyAlignment="1">
      <alignment horizontal="left" vertical="top" wrapText="1"/>
    </xf>
    <xf numFmtId="0" fontId="5" fillId="0" borderId="0" xfId="0" applyFont="1" applyAlignment="1" applyProtection="1">
      <alignment horizontal="left" vertical="center" wrapText="1"/>
    </xf>
    <xf numFmtId="0" fontId="4" fillId="0" borderId="0" xfId="0" applyFont="1" applyAlignment="1">
      <alignment horizontal="center" vertical="top" shrinkToFit="1"/>
    </xf>
    <xf numFmtId="0" fontId="3" fillId="0" borderId="13" xfId="0" applyFont="1" applyBorder="1" applyAlignment="1">
      <alignment horizontal="justify" vertical="center" wrapText="1"/>
    </xf>
    <xf numFmtId="0" fontId="22" fillId="0" borderId="8" xfId="0" applyNumberFormat="1" applyFont="1" applyBorder="1" applyAlignment="1" applyProtection="1">
      <alignment horizontal="left" vertical="center" wrapText="1"/>
      <protection locked="0"/>
    </xf>
    <xf numFmtId="0" fontId="22" fillId="0" borderId="3" xfId="0" applyNumberFormat="1" applyFont="1" applyBorder="1" applyAlignment="1" applyProtection="1">
      <alignment horizontal="left" vertical="center" wrapText="1"/>
      <protection locked="0"/>
    </xf>
    <xf numFmtId="0" fontId="22" fillId="0" borderId="5" xfId="0" applyNumberFormat="1" applyFont="1" applyBorder="1" applyAlignment="1" applyProtection="1">
      <alignment horizontal="left" vertical="center" wrapText="1"/>
      <protection locked="0"/>
    </xf>
    <xf numFmtId="0" fontId="22" fillId="0" borderId="2" xfId="0" applyNumberFormat="1" applyFont="1" applyBorder="1" applyAlignment="1" applyProtection="1">
      <alignment horizontal="left" vertical="center" wrapText="1"/>
      <protection locked="0"/>
    </xf>
    <xf numFmtId="0" fontId="22" fillId="0" borderId="4" xfId="0" applyNumberFormat="1" applyFont="1" applyBorder="1" applyAlignment="1" applyProtection="1">
      <alignment horizontal="left" vertical="center" wrapText="1"/>
      <protection locked="0"/>
    </xf>
    <xf numFmtId="0" fontId="22" fillId="0" borderId="7" xfId="0" applyNumberFormat="1" applyFont="1" applyBorder="1" applyAlignment="1" applyProtection="1">
      <alignment horizontal="left" vertical="center" wrapText="1"/>
      <protection locked="0"/>
    </xf>
    <xf numFmtId="0" fontId="20" fillId="0" borderId="10" xfId="0" applyFont="1" applyBorder="1" applyAlignment="1" applyProtection="1">
      <alignment horizontal="left" vertical="center" wrapText="1"/>
      <protection locked="0"/>
    </xf>
    <xf numFmtId="0" fontId="20" fillId="0" borderId="11" xfId="0" applyFont="1" applyBorder="1" applyAlignment="1" applyProtection="1">
      <alignment horizontal="left" vertical="center" wrapText="1"/>
      <protection locked="0"/>
    </xf>
    <xf numFmtId="0" fontId="20" fillId="0" borderId="12" xfId="0" applyFont="1" applyBorder="1" applyAlignment="1" applyProtection="1">
      <alignment horizontal="left" vertical="center" wrapText="1"/>
      <protection locked="0"/>
    </xf>
    <xf numFmtId="0" fontId="21" fillId="0" borderId="10" xfId="0" applyFont="1" applyBorder="1" applyAlignment="1" applyProtection="1">
      <alignment horizontal="left" vertical="center" wrapText="1"/>
      <protection locked="0"/>
    </xf>
    <xf numFmtId="0" fontId="21" fillId="0" borderId="11" xfId="0" applyFont="1" applyBorder="1" applyAlignment="1" applyProtection="1">
      <alignment horizontal="left" vertical="center" wrapText="1"/>
      <protection locked="0"/>
    </xf>
    <xf numFmtId="0" fontId="21" fillId="0" borderId="12" xfId="0" applyFont="1" applyBorder="1" applyAlignment="1" applyProtection="1">
      <alignment horizontal="left" vertical="center" wrapText="1"/>
      <protection locked="0"/>
    </xf>
    <xf numFmtId="1" fontId="22" fillId="0" borderId="10" xfId="0" applyNumberFormat="1" applyFont="1" applyBorder="1" applyAlignment="1" applyProtection="1">
      <alignment horizontal="left" vertical="center" wrapText="1"/>
      <protection locked="0"/>
    </xf>
    <xf numFmtId="1" fontId="22" fillId="0" borderId="11" xfId="0" applyNumberFormat="1" applyFont="1" applyBorder="1" applyAlignment="1" applyProtection="1">
      <alignment horizontal="left" vertical="center" wrapText="1"/>
      <protection locked="0"/>
    </xf>
    <xf numFmtId="1" fontId="22" fillId="0" borderId="12" xfId="0" applyNumberFormat="1" applyFont="1" applyBorder="1" applyAlignment="1" applyProtection="1">
      <alignment horizontal="left" vertical="center" wrapText="1"/>
      <protection locked="0"/>
    </xf>
    <xf numFmtId="0" fontId="5" fillId="0" borderId="0" xfId="0" applyFont="1" applyBorder="1" applyAlignment="1">
      <alignment horizontal="left" vertical="center"/>
    </xf>
    <xf numFmtId="0" fontId="22" fillId="0" borderId="10" xfId="0" applyNumberFormat="1" applyFont="1" applyBorder="1" applyAlignment="1" applyProtection="1">
      <alignment horizontal="left" vertical="center" wrapText="1"/>
      <protection locked="0"/>
    </xf>
    <xf numFmtId="0" fontId="22" fillId="0" borderId="11" xfId="0" applyNumberFormat="1" applyFont="1" applyBorder="1" applyAlignment="1" applyProtection="1">
      <alignment horizontal="left" vertical="center" wrapText="1"/>
      <protection locked="0"/>
    </xf>
    <xf numFmtId="0" fontId="22" fillId="0" borderId="12" xfId="0" applyNumberFormat="1" applyFont="1" applyBorder="1" applyAlignment="1" applyProtection="1">
      <alignment horizontal="left" vertical="center" wrapText="1"/>
      <protection locked="0"/>
    </xf>
    <xf numFmtId="0" fontId="18" fillId="0" borderId="8" xfId="0" applyFont="1" applyBorder="1" applyAlignment="1">
      <alignment horizontal="left" vertical="center" wrapText="1"/>
    </xf>
    <xf numFmtId="0" fontId="18" fillId="0" borderId="3" xfId="0" applyFont="1" applyBorder="1" applyAlignment="1">
      <alignment horizontal="left" vertical="center" wrapText="1"/>
    </xf>
    <xf numFmtId="0" fontId="22" fillId="0" borderId="0" xfId="0" applyFont="1" applyBorder="1" applyAlignment="1" applyProtection="1">
      <alignment horizontal="center" vertical="center"/>
      <protection locked="0"/>
    </xf>
    <xf numFmtId="0" fontId="1" fillId="0" borderId="8"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27" fillId="0" borderId="0" xfId="0" applyFont="1" applyBorder="1" applyAlignment="1" applyProtection="1">
      <alignment horizontal="justify" vertical="center" wrapText="1"/>
    </xf>
    <xf numFmtId="0" fontId="0" fillId="0" borderId="0" xfId="0" applyBorder="1" applyAlignment="1" applyProtection="1">
      <alignment horizontal="left"/>
      <protection locked="0"/>
    </xf>
    <xf numFmtId="0" fontId="0" fillId="0" borderId="6" xfId="0" applyBorder="1" applyAlignment="1" applyProtection="1">
      <alignment horizontal="left"/>
      <protection locked="0"/>
    </xf>
    <xf numFmtId="0" fontId="22" fillId="0" borderId="9" xfId="0" applyFont="1" applyBorder="1" applyAlignment="1" applyProtection="1">
      <alignment horizontal="left"/>
      <protection locked="0"/>
    </xf>
    <xf numFmtId="0" fontId="22" fillId="0" borderId="10" xfId="0" applyFont="1" applyBorder="1" applyAlignment="1" applyProtection="1">
      <alignment horizontal="left" wrapText="1"/>
      <protection locked="0"/>
    </xf>
    <xf numFmtId="0" fontId="22" fillId="0" borderId="11" xfId="0" applyFont="1" applyBorder="1" applyAlignment="1" applyProtection="1">
      <alignment horizontal="left" wrapText="1"/>
      <protection locked="0"/>
    </xf>
    <xf numFmtId="0" fontId="22" fillId="0" borderId="12" xfId="0" applyFont="1" applyBorder="1" applyAlignment="1" applyProtection="1">
      <alignment horizontal="left" wrapText="1"/>
      <protection locked="0"/>
    </xf>
    <xf numFmtId="0" fontId="3" fillId="0" borderId="10" xfId="0" applyFont="1" applyBorder="1" applyAlignment="1" applyProtection="1">
      <alignment horizontal="left"/>
    </xf>
    <xf numFmtId="0" fontId="3" fillId="0" borderId="11" xfId="0" applyFont="1" applyBorder="1" applyAlignment="1" applyProtection="1">
      <alignment horizontal="left"/>
    </xf>
    <xf numFmtId="0" fontId="3" fillId="0" borderId="12" xfId="0" applyFont="1" applyBorder="1" applyAlignment="1" applyProtection="1">
      <alignment horizontal="left"/>
    </xf>
    <xf numFmtId="0" fontId="26" fillId="0" borderId="10" xfId="0" applyNumberFormat="1" applyFont="1" applyFill="1" applyBorder="1" applyAlignment="1" applyProtection="1">
      <alignment horizontal="left" vertical="center"/>
      <protection locked="0"/>
    </xf>
    <xf numFmtId="0" fontId="26" fillId="0" borderId="11" xfId="0" applyNumberFormat="1" applyFont="1" applyFill="1" applyBorder="1" applyAlignment="1" applyProtection="1">
      <alignment horizontal="left" vertical="center"/>
      <protection locked="0"/>
    </xf>
    <xf numFmtId="0" fontId="26" fillId="0" borderId="12" xfId="0" applyNumberFormat="1" applyFont="1" applyFill="1" applyBorder="1" applyAlignment="1" applyProtection="1">
      <alignment horizontal="left" vertical="center"/>
      <protection locked="0"/>
    </xf>
    <xf numFmtId="0" fontId="18" fillId="0" borderId="0" xfId="0" applyFont="1" applyAlignment="1">
      <alignment horizontal="left" wrapText="1"/>
    </xf>
    <xf numFmtId="0" fontId="1" fillId="0" borderId="9" xfId="0" applyFont="1" applyBorder="1" applyAlignment="1" applyProtection="1">
      <alignment horizontal="left" wrapText="1"/>
      <protection locked="0"/>
    </xf>
    <xf numFmtId="0" fontId="26" fillId="0" borderId="0" xfId="0" applyFont="1" applyAlignment="1" applyProtection="1">
      <alignment horizontal="left" shrinkToFit="1"/>
    </xf>
    <xf numFmtId="0" fontId="26" fillId="0" borderId="6" xfId="0" applyFont="1" applyBorder="1" applyAlignment="1" applyProtection="1">
      <alignment horizontal="left" shrinkToFit="1"/>
    </xf>
    <xf numFmtId="0" fontId="5" fillId="0" borderId="0" xfId="0" applyFont="1" applyBorder="1" applyAlignment="1">
      <alignment horizontal="left" vertical="center" shrinkToFit="1"/>
    </xf>
    <xf numFmtId="0" fontId="5" fillId="0" borderId="6" xfId="0" applyFont="1" applyBorder="1" applyAlignment="1">
      <alignment horizontal="left" vertical="center" shrinkToFit="1"/>
    </xf>
    <xf numFmtId="0" fontId="27" fillId="0" borderId="0" xfId="0" applyNumberFormat="1" applyFont="1" applyBorder="1" applyAlignment="1" applyProtection="1">
      <alignment horizontal="justify" vertical="center" wrapText="1"/>
    </xf>
    <xf numFmtId="0" fontId="28" fillId="0" borderId="0" xfId="0" applyNumberFormat="1" applyFont="1" applyBorder="1" applyAlignment="1" applyProtection="1">
      <alignment horizontal="justify" vertical="center" wrapText="1"/>
    </xf>
    <xf numFmtId="0" fontId="5" fillId="0" borderId="8" xfId="0" applyFont="1" applyBorder="1" applyAlignment="1" applyProtection="1">
      <alignment horizontal="center"/>
    </xf>
    <xf numFmtId="0" fontId="5" fillId="0" borderId="3" xfId="0" applyFont="1" applyBorder="1" applyAlignment="1" applyProtection="1">
      <alignment horizontal="center"/>
    </xf>
    <xf numFmtId="0" fontId="1" fillId="0" borderId="15" xfId="0" applyFont="1" applyBorder="1" applyAlignment="1" applyProtection="1">
      <alignment horizontal="center" vertical="center" wrapText="1"/>
      <protection locked="0"/>
    </xf>
    <xf numFmtId="0" fontId="1" fillId="0" borderId="16" xfId="0" applyFont="1" applyBorder="1" applyAlignment="1" applyProtection="1">
      <alignment horizontal="center" vertical="center" wrapText="1"/>
      <protection locked="0"/>
    </xf>
    <xf numFmtId="0" fontId="1" fillId="0" borderId="17" xfId="0" applyFont="1" applyBorder="1" applyAlignment="1" applyProtection="1">
      <alignment horizontal="center" vertical="center" wrapText="1"/>
      <protection locked="0"/>
    </xf>
  </cellXfs>
  <cellStyles count="3">
    <cellStyle name="Comma" xfId="1" builtinId="3"/>
    <cellStyle name="Normal" xfId="0" builtinId="0"/>
    <cellStyle name="Percent" xfId="2" builtinId="5"/>
  </cellStyles>
  <dxfs count="15">
    <dxf>
      <font>
        <strike val="0"/>
        <outline val="0"/>
        <shadow val="0"/>
        <vertAlign val="baseline"/>
        <sz val="8"/>
      </font>
      <protection locked="1" hidden="1"/>
    </dxf>
    <dxf>
      <font>
        <strike val="0"/>
        <outline val="0"/>
        <shadow val="0"/>
        <vertAlign val="baseline"/>
        <sz val="8"/>
      </font>
      <protection locked="1" hidden="1"/>
    </dxf>
    <dxf>
      <font>
        <strike val="0"/>
        <outline val="0"/>
        <shadow val="0"/>
        <vertAlign val="baseline"/>
        <sz val="8"/>
      </font>
      <protection locked="1" hidden="1"/>
    </dxf>
    <dxf>
      <font>
        <strike val="0"/>
        <outline val="0"/>
        <shadow val="0"/>
        <vertAlign val="baseline"/>
        <sz val="8"/>
      </font>
      <protection locked="1" hidden="1"/>
    </dxf>
    <dxf>
      <font>
        <color theme="0" tint="-0.14996795556505021"/>
      </font>
    </dxf>
    <dxf>
      <fill>
        <patternFill>
          <bgColor theme="0" tint="-0.14996795556505021"/>
        </patternFill>
      </fill>
      <border>
        <left style="thin">
          <color indexed="64"/>
        </left>
        <right style="thin">
          <color indexed="64"/>
        </right>
        <top style="thin">
          <color indexed="64"/>
        </top>
        <bottom style="thin">
          <color indexed="64"/>
        </bottom>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indexed="64"/>
        </left>
        <right style="thin">
          <color indexed="64"/>
        </right>
        <top style="thin">
          <color indexed="64"/>
        </top>
        <bottom style="thin">
          <color indexed="64"/>
        </bottom>
      </border>
    </dxf>
    <dxf>
      <fill>
        <patternFill>
          <bgColor theme="0" tint="-0.14996795556505021"/>
        </patternFill>
      </fill>
      <border>
        <left style="thin">
          <color indexed="64"/>
        </left>
        <right style="thin">
          <color indexed="64"/>
        </right>
        <top style="thin">
          <color indexed="64"/>
        </top>
        <bottom style="thin">
          <color indexed="64"/>
        </bottom>
      </border>
    </dxf>
    <dxf>
      <fill>
        <patternFill>
          <bgColor theme="0" tint="-0.14996795556505021"/>
        </patternFill>
      </fill>
      <border>
        <left style="thin">
          <color auto="1"/>
        </left>
        <right style="thin">
          <color auto="1"/>
        </right>
        <top style="thin">
          <color auto="1"/>
        </top>
        <bottom style="thin">
          <color auto="1"/>
        </bottom>
        <vertical/>
        <horizontal/>
      </border>
    </dxf>
    <dxf>
      <font>
        <strike val="0"/>
        <color theme="0"/>
      </font>
      <border>
        <left/>
        <right/>
        <top/>
        <bottom/>
      </border>
    </dxf>
    <dxf>
      <fill>
        <patternFill>
          <bgColor theme="0" tint="-0.14996795556505021"/>
        </patternFill>
      </fill>
      <border>
        <left style="thin">
          <color indexed="64"/>
        </left>
        <right style="thin">
          <color indexed="64"/>
        </right>
        <top style="thin">
          <color indexed="64"/>
        </top>
        <bottom style="thin">
          <color indexed="64"/>
        </bottom>
      </border>
    </dxf>
    <dxf>
      <fill>
        <patternFill>
          <bgColor theme="0" tint="-0.14996795556505021"/>
        </patternFill>
      </fill>
      <border>
        <left style="thin">
          <color indexed="64"/>
        </left>
        <right style="thin">
          <color indexed="64"/>
        </right>
        <top style="thin">
          <color indexed="64"/>
        </top>
        <bottom style="thin">
          <color indexed="64"/>
        </bottom>
      </border>
    </dxf>
    <dxf>
      <fill>
        <patternFill>
          <bgColor theme="0" tint="-0.14996795556505021"/>
        </patternFill>
      </fill>
      <border>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6087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ctrlProps/ctrlProp1.xml><?xml version="1.0" encoding="utf-8"?>
<formControlPr xmlns="http://schemas.microsoft.com/office/spreadsheetml/2009/9/main" objectType="CheckBox" fmlaLink="F70" lockText="1" noThreeD="1"/>
</file>

<file path=xl/ctrlProps/ctrlProp10.xml><?xml version="1.0" encoding="utf-8"?>
<formControlPr xmlns="http://schemas.microsoft.com/office/spreadsheetml/2009/9/main" objectType="CheckBox" fmlaLink="D30" lockText="1" noThreeD="1"/>
</file>

<file path=xl/ctrlProps/ctrlProp11.xml><?xml version="1.0" encoding="utf-8"?>
<formControlPr xmlns="http://schemas.microsoft.com/office/spreadsheetml/2009/9/main" objectType="CheckBox" fmlaLink="E30" lockText="1" noThreeD="1"/>
</file>

<file path=xl/ctrlProps/ctrlProp12.xml><?xml version="1.0" encoding="utf-8"?>
<formControlPr xmlns="http://schemas.microsoft.com/office/spreadsheetml/2009/9/main" objectType="CheckBox" fmlaLink="G31" lockText="1" noThreeD="1"/>
</file>

<file path=xl/ctrlProps/ctrlProp13.xml><?xml version="1.0" encoding="utf-8"?>
<formControlPr xmlns="http://schemas.microsoft.com/office/spreadsheetml/2009/9/main" objectType="CheckBox" fmlaLink="B74" lockText="1" noThreeD="1"/>
</file>

<file path=xl/ctrlProps/ctrlProp14.xml><?xml version="1.0" encoding="utf-8"?>
<formControlPr xmlns="http://schemas.microsoft.com/office/spreadsheetml/2009/9/main" objectType="CheckBox" fmlaLink="C74" lockText="1" noThreeD="1"/>
</file>

<file path=xl/ctrlProps/ctrlProp15.xml><?xml version="1.0" encoding="utf-8"?>
<formControlPr xmlns="http://schemas.microsoft.com/office/spreadsheetml/2009/9/main" objectType="CheckBox" fmlaLink="D74" lockText="1" noThreeD="1"/>
</file>

<file path=xl/ctrlProps/ctrlProp16.xml><?xml version="1.0" encoding="utf-8"?>
<formControlPr xmlns="http://schemas.microsoft.com/office/spreadsheetml/2009/9/main" objectType="CheckBox" fmlaLink="E74" lockText="1" noThreeD="1"/>
</file>

<file path=xl/ctrlProps/ctrlProp17.xml><?xml version="1.0" encoding="utf-8"?>
<formControlPr xmlns="http://schemas.microsoft.com/office/spreadsheetml/2009/9/main" objectType="CheckBox" fmlaLink="F74" lockText="1" noThreeD="1"/>
</file>

<file path=xl/ctrlProps/ctrlProp18.xml><?xml version="1.0" encoding="utf-8"?>
<formControlPr xmlns="http://schemas.microsoft.com/office/spreadsheetml/2009/9/main" objectType="CheckBox" fmlaLink="G74" lockText="1" noThreeD="1"/>
</file>

<file path=xl/ctrlProps/ctrlProp19.xml><?xml version="1.0" encoding="utf-8"?>
<formControlPr xmlns="http://schemas.microsoft.com/office/spreadsheetml/2009/9/main" objectType="CheckBox" fmlaLink="H74" lockText="1" noThreeD="1"/>
</file>

<file path=xl/ctrlProps/ctrlProp2.xml><?xml version="1.0" encoding="utf-8"?>
<formControlPr xmlns="http://schemas.microsoft.com/office/spreadsheetml/2009/9/main" objectType="CheckBox" fmlaLink="I70" lockText="1" noThreeD="1"/>
</file>

<file path=xl/ctrlProps/ctrlProp20.xml><?xml version="1.0" encoding="utf-8"?>
<formControlPr xmlns="http://schemas.microsoft.com/office/spreadsheetml/2009/9/main" objectType="CheckBox" fmlaLink="I74" lockText="1" noThreeD="1"/>
</file>

<file path=xl/ctrlProps/ctrlProp3.xml><?xml version="1.0" encoding="utf-8"?>
<formControlPr xmlns="http://schemas.microsoft.com/office/spreadsheetml/2009/9/main" objectType="CheckBox" fmlaLink="C70" lockText="1" noThreeD="1"/>
</file>

<file path=xl/ctrlProps/ctrlProp4.xml><?xml version="1.0" encoding="utf-8"?>
<formControlPr xmlns="http://schemas.microsoft.com/office/spreadsheetml/2009/9/main" objectType="CheckBox" fmlaLink="G26" noThreeD="1"/>
</file>

<file path=xl/ctrlProps/ctrlProp5.xml><?xml version="1.0" encoding="utf-8"?>
<formControlPr xmlns="http://schemas.microsoft.com/office/spreadsheetml/2009/9/main" objectType="CheckBox" fmlaLink="G27" noThreeD="1"/>
</file>

<file path=xl/ctrlProps/ctrlProp6.xml><?xml version="1.0" encoding="utf-8"?>
<formControlPr xmlns="http://schemas.microsoft.com/office/spreadsheetml/2009/9/main" objectType="CheckBox" fmlaLink="G28" noThreeD="1"/>
</file>

<file path=xl/ctrlProps/ctrlProp7.xml><?xml version="1.0" encoding="utf-8"?>
<formControlPr xmlns="http://schemas.microsoft.com/office/spreadsheetml/2009/9/main" objectType="CheckBox" fmlaLink="G29" noThreeD="1"/>
</file>

<file path=xl/ctrlProps/ctrlProp8.xml><?xml version="1.0" encoding="utf-8"?>
<formControlPr xmlns="http://schemas.microsoft.com/office/spreadsheetml/2009/9/main" objectType="CheckBox" fmlaLink="H24" noThreeD="1"/>
</file>

<file path=xl/ctrlProps/ctrlProp9.xml><?xml version="1.0" encoding="utf-8"?>
<formControlPr xmlns="http://schemas.microsoft.com/office/spreadsheetml/2009/9/main" objectType="CheckBox" fmlaLink="G25"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752475</xdr:colOff>
          <xdr:row>70</xdr:row>
          <xdr:rowOff>152400</xdr:rowOff>
        </xdr:from>
        <xdr:to>
          <xdr:col>5</xdr:col>
          <xdr:colOff>1009650</xdr:colOff>
          <xdr:row>72</xdr:row>
          <xdr:rowOff>38100</xdr:rowOff>
        </xdr:to>
        <xdr:sp macro="" textlink="">
          <xdr:nvSpPr>
            <xdr:cNvPr id="1056" name="Check Box 32" descr="&#10;"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70</xdr:row>
          <xdr:rowOff>142875</xdr:rowOff>
        </xdr:from>
        <xdr:to>
          <xdr:col>10</xdr:col>
          <xdr:colOff>95250</xdr:colOff>
          <xdr:row>72</xdr:row>
          <xdr:rowOff>47625</xdr:rowOff>
        </xdr:to>
        <xdr:sp macro="" textlink="">
          <xdr:nvSpPr>
            <xdr:cNvPr id="1057" name="Check Box 33" descr="&#10;"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1019175</xdr:colOff>
          <xdr:row>70</xdr:row>
          <xdr:rowOff>142875</xdr:rowOff>
        </xdr:from>
        <xdr:to>
          <xdr:col>3</xdr:col>
          <xdr:colOff>0</xdr:colOff>
          <xdr:row>72</xdr:row>
          <xdr:rowOff>47625</xdr:rowOff>
        </xdr:to>
        <xdr:sp macro="" textlink="">
          <xdr:nvSpPr>
            <xdr:cNvPr id="1059" name="Check Box 35" descr="&#10;"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24</xdr:row>
          <xdr:rowOff>104775</xdr:rowOff>
        </xdr:from>
        <xdr:to>
          <xdr:col>8</xdr:col>
          <xdr:colOff>28575</xdr:colOff>
          <xdr:row>26</xdr:row>
          <xdr:rowOff>76200</xdr:rowOff>
        </xdr:to>
        <xdr:sp macro="" textlink="">
          <xdr:nvSpPr>
            <xdr:cNvPr id="1243" name="Check Box 219" descr="&#10;"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25</xdr:row>
          <xdr:rowOff>142875</xdr:rowOff>
        </xdr:from>
        <xdr:to>
          <xdr:col>8</xdr:col>
          <xdr:colOff>28575</xdr:colOff>
          <xdr:row>27</xdr:row>
          <xdr:rowOff>38100</xdr:rowOff>
        </xdr:to>
        <xdr:sp macro="" textlink="">
          <xdr:nvSpPr>
            <xdr:cNvPr id="1244" name="Check Box 220" descr="&#1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26</xdr:row>
          <xdr:rowOff>171450</xdr:rowOff>
        </xdr:from>
        <xdr:to>
          <xdr:col>8</xdr:col>
          <xdr:colOff>28575</xdr:colOff>
          <xdr:row>28</xdr:row>
          <xdr:rowOff>19050</xdr:rowOff>
        </xdr:to>
        <xdr:sp macro="" textlink="">
          <xdr:nvSpPr>
            <xdr:cNvPr id="1245" name="Check Box 221" descr="&#10;"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27</xdr:row>
          <xdr:rowOff>123825</xdr:rowOff>
        </xdr:from>
        <xdr:to>
          <xdr:col>8</xdr:col>
          <xdr:colOff>28575</xdr:colOff>
          <xdr:row>29</xdr:row>
          <xdr:rowOff>57150</xdr:rowOff>
        </xdr:to>
        <xdr:sp macro="" textlink="">
          <xdr:nvSpPr>
            <xdr:cNvPr id="1246" name="Check Box 222" descr="&#10;"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22</xdr:row>
          <xdr:rowOff>114300</xdr:rowOff>
        </xdr:from>
        <xdr:to>
          <xdr:col>8</xdr:col>
          <xdr:colOff>28575</xdr:colOff>
          <xdr:row>24</xdr:row>
          <xdr:rowOff>76200</xdr:rowOff>
        </xdr:to>
        <xdr:sp macro="" textlink="">
          <xdr:nvSpPr>
            <xdr:cNvPr id="1247" name="Check Box 223" descr="&#10;"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23</xdr:row>
          <xdr:rowOff>142875</xdr:rowOff>
        </xdr:from>
        <xdr:to>
          <xdr:col>8</xdr:col>
          <xdr:colOff>28575</xdr:colOff>
          <xdr:row>25</xdr:row>
          <xdr:rowOff>38100</xdr:rowOff>
        </xdr:to>
        <xdr:sp macro="" textlink="">
          <xdr:nvSpPr>
            <xdr:cNvPr id="1248" name="Check Box 224" descr="&#10;"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xdr:row>
          <xdr:rowOff>133350</xdr:rowOff>
        </xdr:from>
        <xdr:to>
          <xdr:col>3</xdr:col>
          <xdr:colOff>504825</xdr:colOff>
          <xdr:row>31</xdr:row>
          <xdr:rowOff>257175</xdr:rowOff>
        </xdr:to>
        <xdr:sp macro="" textlink="">
          <xdr:nvSpPr>
            <xdr:cNvPr id="1252" name="Check Box 228" descr="&#10;"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30</xdr:row>
          <xdr:rowOff>114300</xdr:rowOff>
        </xdr:from>
        <xdr:to>
          <xdr:col>7</xdr:col>
          <xdr:colOff>9525</xdr:colOff>
          <xdr:row>31</xdr:row>
          <xdr:rowOff>285750</xdr:rowOff>
        </xdr:to>
        <xdr:sp macro="" textlink="">
          <xdr:nvSpPr>
            <xdr:cNvPr id="1255" name="Check Box 231" descr="&#10;"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30</xdr:row>
          <xdr:rowOff>142875</xdr:rowOff>
        </xdr:from>
        <xdr:to>
          <xdr:col>19</xdr:col>
          <xdr:colOff>133350</xdr:colOff>
          <xdr:row>31</xdr:row>
          <xdr:rowOff>247650</xdr:rowOff>
        </xdr:to>
        <xdr:sp macro="" textlink="">
          <xdr:nvSpPr>
            <xdr:cNvPr id="1256" name="Check Box 232" descr="&#10;"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74</xdr:row>
          <xdr:rowOff>142875</xdr:rowOff>
        </xdr:from>
        <xdr:to>
          <xdr:col>3</xdr:col>
          <xdr:colOff>628650</xdr:colOff>
          <xdr:row>76</xdr:row>
          <xdr:rowOff>38100</xdr:rowOff>
        </xdr:to>
        <xdr:sp macro="" textlink="">
          <xdr:nvSpPr>
            <xdr:cNvPr id="1273" name="Check Box 249" descr="&#10;"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75</xdr:row>
          <xdr:rowOff>152400</xdr:rowOff>
        </xdr:from>
        <xdr:to>
          <xdr:col>3</xdr:col>
          <xdr:colOff>628650</xdr:colOff>
          <xdr:row>77</xdr:row>
          <xdr:rowOff>38100</xdr:rowOff>
        </xdr:to>
        <xdr:sp macro="" textlink="">
          <xdr:nvSpPr>
            <xdr:cNvPr id="1274" name="Check Box 250" descr="&#1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76</xdr:row>
          <xdr:rowOff>152400</xdr:rowOff>
        </xdr:from>
        <xdr:to>
          <xdr:col>3</xdr:col>
          <xdr:colOff>628650</xdr:colOff>
          <xdr:row>78</xdr:row>
          <xdr:rowOff>47625</xdr:rowOff>
        </xdr:to>
        <xdr:sp macro="" textlink="">
          <xdr:nvSpPr>
            <xdr:cNvPr id="1275" name="Check Box 251" descr="&#10;"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74</xdr:row>
          <xdr:rowOff>161925</xdr:rowOff>
        </xdr:from>
        <xdr:to>
          <xdr:col>8</xdr:col>
          <xdr:colOff>104775</xdr:colOff>
          <xdr:row>76</xdr:row>
          <xdr:rowOff>57150</xdr:rowOff>
        </xdr:to>
        <xdr:sp macro="" textlink="">
          <xdr:nvSpPr>
            <xdr:cNvPr id="1276" name="Check Box 252" descr="&#10;"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75</xdr:row>
          <xdr:rowOff>161925</xdr:rowOff>
        </xdr:from>
        <xdr:to>
          <xdr:col>8</xdr:col>
          <xdr:colOff>104775</xdr:colOff>
          <xdr:row>77</xdr:row>
          <xdr:rowOff>47625</xdr:rowOff>
        </xdr:to>
        <xdr:sp macro="" textlink="">
          <xdr:nvSpPr>
            <xdr:cNvPr id="1277" name="Check Box 253" descr="&#10;"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76</xdr:row>
          <xdr:rowOff>161925</xdr:rowOff>
        </xdr:from>
        <xdr:to>
          <xdr:col>8</xdr:col>
          <xdr:colOff>104775</xdr:colOff>
          <xdr:row>78</xdr:row>
          <xdr:rowOff>57150</xdr:rowOff>
        </xdr:to>
        <xdr:sp macro="" textlink="">
          <xdr:nvSpPr>
            <xdr:cNvPr id="1279" name="Check Box 255" descr="&#10;"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77</xdr:row>
          <xdr:rowOff>180975</xdr:rowOff>
        </xdr:from>
        <xdr:to>
          <xdr:col>8</xdr:col>
          <xdr:colOff>104775</xdr:colOff>
          <xdr:row>79</xdr:row>
          <xdr:rowOff>85725</xdr:rowOff>
        </xdr:to>
        <xdr:sp macro="" textlink="">
          <xdr:nvSpPr>
            <xdr:cNvPr id="1280" name="Check Box 256" descr="&#10;"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78</xdr:row>
          <xdr:rowOff>161925</xdr:rowOff>
        </xdr:from>
        <xdr:to>
          <xdr:col>8</xdr:col>
          <xdr:colOff>95250</xdr:colOff>
          <xdr:row>80</xdr:row>
          <xdr:rowOff>66675</xdr:rowOff>
        </xdr:to>
        <xdr:sp macro="" textlink="">
          <xdr:nvSpPr>
            <xdr:cNvPr id="1283" name="Check Box 259" descr="&#10;"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0</xdr:col>
      <xdr:colOff>0</xdr:colOff>
      <xdr:row>0</xdr:row>
      <xdr:rowOff>1</xdr:rowOff>
    </xdr:from>
    <xdr:to>
      <xdr:col>2</xdr:col>
      <xdr:colOff>289761</xdr:colOff>
      <xdr:row>3</xdr:row>
      <xdr:rowOff>103189</xdr:rowOff>
    </xdr:to>
    <xdr:pic>
      <xdr:nvPicPr>
        <xdr:cNvPr id="23" name="Picture 22">
          <a:extLst>
            <a:ext uri="{FF2B5EF4-FFF2-40B4-BE49-F238E27FC236}">
              <a16:creationId xmlns:a16="http://schemas.microsoft.com/office/drawing/2014/main" id="{00000000-0008-0000-00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1343861" cy="6746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00000000}" name="Table29" displayName="Table29" ref="L1:M4" totalsRowShown="0" headerRowDxfId="3" dataDxfId="2">
  <autoFilter ref="L1:M4" xr:uid="{00000000-0009-0000-0100-00001D000000}"/>
  <tableColumns count="2">
    <tableColumn id="1" xr3:uid="{00000000-0010-0000-0000-000001000000}" name="JazykID" dataDxfId="1"/>
    <tableColumn id="2" xr3:uid="{00000000-0010-0000-0000-000002000000}" name="Jazyk"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table" Target="../tables/table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85"/>
  <sheetViews>
    <sheetView showGridLines="0" tabSelected="1" showRuler="0" view="pageLayout" zoomScale="110" zoomScaleNormal="120" zoomScalePageLayoutView="110" workbookViewId="0">
      <selection activeCell="I60" sqref="I60"/>
    </sheetView>
  </sheetViews>
  <sheetFormatPr defaultColWidth="8.7109375" defaultRowHeight="15" x14ac:dyDescent="0.25"/>
  <cols>
    <col min="1" max="1" width="0.85546875" customWidth="1"/>
    <col min="2" max="2" width="14" customWidth="1"/>
    <col min="3" max="3" width="18.5703125" customWidth="1"/>
    <col min="4" max="4" width="8.7109375" customWidth="1"/>
    <col min="5" max="5" width="1" customWidth="1"/>
    <col min="6" max="6" width="18.5703125" customWidth="1"/>
    <col min="7" max="7" width="8.7109375" customWidth="1"/>
    <col min="8" max="8" width="1" customWidth="1"/>
    <col min="9" max="9" width="18.5703125" customWidth="1"/>
    <col min="10" max="10" width="6.7109375" customWidth="1"/>
    <col min="11" max="11" width="2" customWidth="1"/>
    <col min="12" max="13" width="6.7109375" style="11" hidden="1" customWidth="1"/>
    <col min="14" max="14" width="1.28515625" style="11" hidden="1" customWidth="1"/>
    <col min="15" max="16" width="20.5703125" style="9" hidden="1" customWidth="1"/>
    <col min="17" max="17" width="20.5703125" style="11" hidden="1" customWidth="1"/>
    <col min="18" max="19" width="6.7109375" style="11" hidden="1" customWidth="1"/>
    <col min="20" max="20" width="6.7109375" style="11" customWidth="1"/>
    <col min="21" max="21" width="9.140625" customWidth="1"/>
  </cols>
  <sheetData>
    <row r="1" spans="1:23" x14ac:dyDescent="0.25">
      <c r="A1" s="4"/>
      <c r="B1" s="4"/>
      <c r="C1" s="4"/>
      <c r="D1" s="4"/>
      <c r="E1" s="4"/>
      <c r="F1" s="4"/>
      <c r="G1" s="4"/>
      <c r="H1" s="4"/>
      <c r="I1" s="164" t="s">
        <v>3</v>
      </c>
      <c r="K1" s="5"/>
      <c r="L1" s="10" t="s">
        <v>8</v>
      </c>
      <c r="M1" s="10" t="s">
        <v>1</v>
      </c>
      <c r="N1" s="10"/>
      <c r="O1" s="52"/>
      <c r="P1" s="52"/>
      <c r="Q1" s="10"/>
      <c r="R1" s="10"/>
      <c r="S1" s="10"/>
    </row>
    <row r="2" spans="1:23" x14ac:dyDescent="0.25">
      <c r="A2" s="4"/>
      <c r="B2" s="4"/>
      <c r="C2" s="4"/>
      <c r="D2" s="4"/>
      <c r="E2" s="4"/>
      <c r="F2" s="4"/>
      <c r="G2" s="4"/>
      <c r="H2" s="4"/>
      <c r="K2" s="5"/>
      <c r="L2" s="10">
        <v>1</v>
      </c>
      <c r="M2" s="10" t="s">
        <v>2</v>
      </c>
      <c r="O2" s="52"/>
      <c r="P2" s="52"/>
      <c r="Q2" s="10"/>
      <c r="R2" s="10"/>
      <c r="S2" s="10"/>
    </row>
    <row r="3" spans="1:23" x14ac:dyDescent="0.25">
      <c r="A3" s="4"/>
      <c r="B3" s="4"/>
      <c r="C3" s="4"/>
      <c r="D3" s="4"/>
      <c r="E3" s="4"/>
      <c r="F3" s="4"/>
      <c r="G3" s="4"/>
      <c r="H3" s="4"/>
      <c r="I3" s="4"/>
      <c r="J3" s="4"/>
      <c r="K3" s="5"/>
      <c r="L3" s="10">
        <v>2</v>
      </c>
      <c r="M3" s="10" t="s">
        <v>3</v>
      </c>
      <c r="O3" s="52" t="str">
        <f>M2</f>
        <v>Česky</v>
      </c>
      <c r="P3" s="52" t="str">
        <f>M3</f>
        <v>English</v>
      </c>
      <c r="Q3" s="52" t="s">
        <v>142</v>
      </c>
      <c r="R3" s="10"/>
      <c r="S3" s="10"/>
    </row>
    <row r="4" spans="1:23" ht="24.75" customHeight="1" x14ac:dyDescent="0.25">
      <c r="A4" s="187" t="str">
        <f>IF($I$1=$M$2,O4,IF($I$1=$M$3,P4,Q4))</f>
        <v>CARGO INSURANCE QUESTIONNAIRE</v>
      </c>
      <c r="B4" s="187"/>
      <c r="C4" s="187"/>
      <c r="D4" s="187"/>
      <c r="E4" s="187"/>
      <c r="F4" s="187"/>
      <c r="G4" s="187"/>
      <c r="H4" s="187"/>
      <c r="I4" s="187"/>
      <c r="J4" s="187"/>
      <c r="K4" s="187"/>
      <c r="L4" s="10">
        <v>3</v>
      </c>
      <c r="M4" s="10" t="s">
        <v>142</v>
      </c>
      <c r="O4" s="9" t="s">
        <v>10</v>
      </c>
      <c r="P4" s="9" t="s">
        <v>137</v>
      </c>
      <c r="Q4" s="9" t="s">
        <v>143</v>
      </c>
      <c r="R4" s="9"/>
      <c r="S4" s="9"/>
      <c r="T4" s="9"/>
      <c r="U4" s="9"/>
      <c r="V4" s="9"/>
      <c r="W4" s="9"/>
    </row>
    <row r="5" spans="1:23" ht="123.75" customHeight="1" x14ac:dyDescent="0.25">
      <c r="B5" s="188" t="str">
        <f>IF($I$1=$M$2,O5,IF($I$1=$M$3,P5,Q5))</f>
        <v>Please pay attention to this questionnaire. We would like to inform you that if the questions and information in this questionnaire are not answered or provided truthfully and completely, the Insurer has the right to proceed in accordance with the valid legal regulations, including possible refusal of insurance indemnity according to the relevant provisions of the law. The completion of this questionnaire does not oblige the Insurer to conclude or offer insurance. In case of conclusion of an insurance contract, this Questionnaire becomes an integral part of it and will form an annex to the insurance contract.If the insurance is concluded through an insurance broker, the information provided by the broker is considered as information provided by the Applicant (the insured).</v>
      </c>
      <c r="C5" s="188"/>
      <c r="D5" s="188"/>
      <c r="E5" s="188"/>
      <c r="F5" s="188"/>
      <c r="G5" s="188"/>
      <c r="H5" s="188"/>
      <c r="I5" s="188"/>
      <c r="J5" s="188"/>
      <c r="K5" s="5"/>
      <c r="O5" s="53" t="s">
        <v>11</v>
      </c>
      <c r="P5" s="28" t="s">
        <v>38</v>
      </c>
      <c r="Q5" s="53" t="s">
        <v>212</v>
      </c>
      <c r="R5" s="9"/>
      <c r="S5" s="9"/>
      <c r="T5" s="9"/>
      <c r="U5" s="9"/>
      <c r="V5" s="9"/>
      <c r="W5" s="9"/>
    </row>
    <row r="6" spans="1:23" ht="9" customHeight="1" x14ac:dyDescent="0.25">
      <c r="A6" s="4"/>
      <c r="B6" s="4"/>
      <c r="C6" s="4"/>
      <c r="D6" s="81"/>
      <c r="E6" s="4"/>
      <c r="F6" s="4"/>
      <c r="G6" s="4"/>
      <c r="H6" s="4"/>
      <c r="I6" s="4"/>
      <c r="J6" s="4"/>
      <c r="K6" s="5"/>
      <c r="L6" s="10"/>
      <c r="M6" s="10"/>
      <c r="O6" s="9" t="s">
        <v>12</v>
      </c>
      <c r="P6" s="9" t="s">
        <v>4</v>
      </c>
      <c r="Q6" s="9" t="s">
        <v>152</v>
      </c>
      <c r="R6" s="9"/>
      <c r="S6" s="9"/>
      <c r="T6" s="9"/>
      <c r="U6" s="9"/>
      <c r="V6" s="9"/>
      <c r="W6" s="9"/>
    </row>
    <row r="7" spans="1:23" x14ac:dyDescent="0.25">
      <c r="A7" s="4"/>
      <c r="B7" s="237" t="str">
        <f>IF($I$1=$M$2,O6,IF($I$1=$M$3,P6,Q6))</f>
        <v>Company Name:</v>
      </c>
      <c r="C7" s="238"/>
      <c r="D7" s="195"/>
      <c r="E7" s="196"/>
      <c r="F7" s="196"/>
      <c r="G7" s="196"/>
      <c r="H7" s="196"/>
      <c r="I7" s="196"/>
      <c r="J7" s="197"/>
      <c r="K7" s="5"/>
      <c r="L7" s="10"/>
      <c r="M7" s="10"/>
      <c r="O7" s="9" t="s">
        <v>9</v>
      </c>
      <c r="P7" s="9" t="s">
        <v>5</v>
      </c>
      <c r="Q7" s="9" t="s">
        <v>153</v>
      </c>
      <c r="R7" s="9"/>
      <c r="S7" s="9"/>
      <c r="T7" s="9"/>
      <c r="U7" s="9"/>
      <c r="V7" s="9"/>
      <c r="W7" s="9"/>
    </row>
    <row r="8" spans="1:23" ht="6" customHeight="1" x14ac:dyDescent="0.25">
      <c r="A8" s="91"/>
      <c r="B8" s="92"/>
      <c r="C8" s="91"/>
      <c r="D8" s="91"/>
      <c r="E8" s="91"/>
      <c r="F8" s="91"/>
      <c r="G8" s="91"/>
      <c r="H8" s="91"/>
      <c r="I8" s="91"/>
      <c r="J8" s="91"/>
      <c r="K8" s="93"/>
      <c r="L8" s="94"/>
      <c r="M8" s="94"/>
      <c r="N8" s="95"/>
      <c r="O8" s="96" t="s">
        <v>13</v>
      </c>
      <c r="P8" s="96" t="s">
        <v>6</v>
      </c>
      <c r="Q8" s="9" t="s">
        <v>154</v>
      </c>
      <c r="R8" s="9"/>
      <c r="S8" s="9"/>
      <c r="T8" s="9"/>
      <c r="U8" s="9"/>
      <c r="V8" s="9"/>
      <c r="W8" s="9"/>
    </row>
    <row r="9" spans="1:23" ht="6" hidden="1" customHeight="1" thickBot="1" x14ac:dyDescent="0.3">
      <c r="A9" s="97"/>
      <c r="B9" s="85" t="str">
        <f>IF($I$1=$M$2,O7,P7)</f>
        <v>Legal form:</v>
      </c>
      <c r="C9" s="210"/>
      <c r="D9" s="210"/>
      <c r="E9" s="210"/>
      <c r="F9" s="210"/>
      <c r="G9" s="81"/>
      <c r="H9" s="81"/>
      <c r="I9" s="81"/>
      <c r="J9" s="81"/>
      <c r="K9" s="5"/>
      <c r="L9" s="10"/>
      <c r="M9" s="10"/>
      <c r="O9" s="9" t="s">
        <v>0</v>
      </c>
      <c r="P9" s="9" t="s">
        <v>7</v>
      </c>
      <c r="Q9" s="9" t="s">
        <v>144</v>
      </c>
      <c r="R9" s="9"/>
      <c r="S9" s="9"/>
      <c r="T9" s="9"/>
      <c r="U9" s="9"/>
      <c r="V9" s="9"/>
      <c r="W9" s="9"/>
    </row>
    <row r="10" spans="1:23" ht="3.75" customHeight="1" x14ac:dyDescent="0.25">
      <c r="A10" s="98"/>
      <c r="B10" s="85"/>
      <c r="C10" s="99"/>
      <c r="D10" s="99"/>
      <c r="E10" s="99"/>
      <c r="F10" s="99"/>
      <c r="G10" s="98"/>
      <c r="H10" s="98"/>
      <c r="I10" s="98"/>
      <c r="J10" s="98"/>
      <c r="K10" s="5"/>
      <c r="L10" s="10"/>
      <c r="M10" s="10"/>
      <c r="O10" s="9" t="s">
        <v>14</v>
      </c>
      <c r="P10" s="9" t="s">
        <v>15</v>
      </c>
      <c r="Q10" s="9" t="s">
        <v>15</v>
      </c>
      <c r="R10" s="9"/>
      <c r="S10" s="9"/>
      <c r="T10" s="9"/>
      <c r="U10" s="9"/>
      <c r="V10" s="9"/>
      <c r="W10" s="9"/>
    </row>
    <row r="11" spans="1:23" ht="14.85" customHeight="1" x14ac:dyDescent="0.25">
      <c r="A11" s="4"/>
      <c r="B11" s="237" t="str">
        <f>IF($I$1=$M$2,O8,IF($I$1=$M$3,P8,Q8))</f>
        <v>Address:</v>
      </c>
      <c r="C11" s="238"/>
      <c r="D11" s="198"/>
      <c r="E11" s="199"/>
      <c r="F11" s="199"/>
      <c r="G11" s="199"/>
      <c r="H11" s="199"/>
      <c r="I11" s="199"/>
      <c r="J11" s="200"/>
      <c r="K11" s="5"/>
      <c r="L11" s="10" t="s">
        <v>106</v>
      </c>
      <c r="M11" s="10" t="s">
        <v>107</v>
      </c>
      <c r="N11" s="162" t="s">
        <v>198</v>
      </c>
      <c r="O11" s="9" t="s">
        <v>36</v>
      </c>
      <c r="P11" s="9" t="s">
        <v>17</v>
      </c>
      <c r="Q11" s="53" t="s">
        <v>145</v>
      </c>
      <c r="R11" s="9"/>
      <c r="S11" s="9"/>
      <c r="T11" s="9"/>
      <c r="U11" s="9"/>
      <c r="V11" s="9"/>
      <c r="W11" s="9"/>
    </row>
    <row r="12" spans="1:23" ht="4.5" customHeight="1" x14ac:dyDescent="0.25">
      <c r="A12" s="91"/>
      <c r="B12" s="91"/>
      <c r="C12" s="101"/>
      <c r="D12" s="101"/>
      <c r="E12" s="101"/>
      <c r="F12" s="101"/>
      <c r="G12" s="101"/>
      <c r="H12" s="101"/>
      <c r="I12" s="101"/>
      <c r="J12" s="101"/>
      <c r="K12" s="93"/>
      <c r="L12" s="94" t="s">
        <v>104</v>
      </c>
      <c r="M12" s="94" t="s">
        <v>108</v>
      </c>
      <c r="N12" s="162" t="s">
        <v>151</v>
      </c>
      <c r="O12" s="96" t="s">
        <v>16</v>
      </c>
      <c r="P12" s="96" t="s">
        <v>37</v>
      </c>
      <c r="Q12" s="53" t="s">
        <v>160</v>
      </c>
      <c r="R12" s="9"/>
      <c r="S12" s="9"/>
      <c r="T12" s="9"/>
      <c r="U12" s="9"/>
      <c r="V12" s="9"/>
      <c r="W12" s="9"/>
    </row>
    <row r="13" spans="1:23" ht="6" customHeight="1" x14ac:dyDescent="0.25">
      <c r="A13" s="81"/>
      <c r="B13" s="85"/>
      <c r="C13" s="100"/>
      <c r="D13" s="100"/>
      <c r="E13" s="100"/>
      <c r="F13" s="100"/>
      <c r="G13" s="81"/>
      <c r="H13" s="81"/>
      <c r="I13" s="81"/>
      <c r="J13" s="81"/>
      <c r="K13" s="6"/>
      <c r="L13" s="12" t="s">
        <v>110</v>
      </c>
      <c r="M13" s="170" t="s">
        <v>111</v>
      </c>
      <c r="N13" s="170" t="s">
        <v>207</v>
      </c>
      <c r="O13" s="51" t="s">
        <v>39</v>
      </c>
      <c r="P13" s="51" t="s">
        <v>33</v>
      </c>
      <c r="Q13" s="9" t="s">
        <v>155</v>
      </c>
      <c r="R13" s="9"/>
      <c r="S13" s="9"/>
      <c r="T13" s="9"/>
      <c r="U13" s="9"/>
      <c r="V13" s="9"/>
      <c r="W13" s="9"/>
    </row>
    <row r="14" spans="1:23" x14ac:dyDescent="0.25">
      <c r="A14" s="4"/>
      <c r="B14" s="237" t="str">
        <f>IF($I$1=$M$2,O9,IF($I$1=$M$3,P9,Q9))</f>
        <v>VAT number:</v>
      </c>
      <c r="C14" s="238"/>
      <c r="D14" s="201"/>
      <c r="E14" s="202"/>
      <c r="F14" s="202"/>
      <c r="G14" s="202"/>
      <c r="H14" s="202"/>
      <c r="I14" s="202"/>
      <c r="J14" s="203"/>
      <c r="K14" s="5"/>
      <c r="L14" s="10" t="s">
        <v>105</v>
      </c>
      <c r="M14" s="171" t="s">
        <v>109</v>
      </c>
      <c r="N14" s="170" t="s">
        <v>208</v>
      </c>
      <c r="O14" s="9" t="s">
        <v>34</v>
      </c>
      <c r="P14" s="9" t="s">
        <v>35</v>
      </c>
      <c r="Q14" s="9" t="s">
        <v>156</v>
      </c>
      <c r="R14" s="9"/>
      <c r="S14" s="9"/>
      <c r="T14" s="9"/>
      <c r="U14" s="9"/>
      <c r="V14" s="9"/>
      <c r="W14" s="9"/>
    </row>
    <row r="15" spans="1:23" ht="8.25" customHeight="1" x14ac:dyDescent="0.25">
      <c r="A15" s="91"/>
      <c r="B15" s="92"/>
      <c r="C15" s="102"/>
      <c r="D15" s="102"/>
      <c r="E15" s="102"/>
      <c r="F15" s="102"/>
      <c r="G15" s="102"/>
      <c r="H15" s="102"/>
      <c r="I15" s="102"/>
      <c r="J15" s="102"/>
      <c r="K15" s="93"/>
      <c r="L15" s="10"/>
      <c r="M15" s="171"/>
      <c r="N15" s="172"/>
      <c r="O15" s="28" t="s">
        <v>135</v>
      </c>
      <c r="P15" s="28" t="s">
        <v>136</v>
      </c>
      <c r="Q15" s="9" t="s">
        <v>157</v>
      </c>
      <c r="R15" s="9"/>
      <c r="S15" s="9"/>
      <c r="T15" s="9"/>
      <c r="U15" s="9"/>
      <c r="V15" s="9"/>
      <c r="W15" s="9"/>
    </row>
    <row r="16" spans="1:23" ht="4.5" customHeight="1" x14ac:dyDescent="0.25">
      <c r="A16" s="81"/>
      <c r="B16" s="85"/>
      <c r="C16" s="100"/>
      <c r="D16" s="100"/>
      <c r="E16" s="100"/>
      <c r="F16" s="100"/>
      <c r="G16" s="81"/>
      <c r="H16" s="81"/>
      <c r="I16" s="81"/>
      <c r="J16" s="81"/>
      <c r="K16" s="6"/>
      <c r="L16" s="10"/>
      <c r="M16" s="10"/>
      <c r="O16" s="9" t="s">
        <v>40</v>
      </c>
      <c r="P16" s="9" t="s">
        <v>41</v>
      </c>
      <c r="Q16" s="53" t="s">
        <v>146</v>
      </c>
      <c r="R16" s="9"/>
      <c r="S16" s="9"/>
      <c r="T16" s="9"/>
      <c r="U16" s="9"/>
      <c r="V16" s="9"/>
      <c r="W16" s="9"/>
    </row>
    <row r="17" spans="1:23" x14ac:dyDescent="0.25">
      <c r="A17" s="4"/>
      <c r="B17" s="237" t="str">
        <f>IF($I$1=$M$2,O10,IF($I$1=$M$3,P10,Q10))</f>
        <v>Website:</v>
      </c>
      <c r="C17" s="238"/>
      <c r="D17" s="201"/>
      <c r="E17" s="202"/>
      <c r="F17" s="202"/>
      <c r="G17" s="202"/>
      <c r="H17" s="202"/>
      <c r="I17" s="202"/>
      <c r="J17" s="203"/>
      <c r="K17" s="5"/>
      <c r="L17" s="10"/>
      <c r="M17" s="10"/>
      <c r="O17" s="9" t="s">
        <v>31</v>
      </c>
      <c r="P17" s="9" t="s">
        <v>32</v>
      </c>
      <c r="Q17" s="9" t="s">
        <v>147</v>
      </c>
      <c r="R17" s="9"/>
      <c r="S17" s="9"/>
      <c r="T17" s="9"/>
      <c r="U17" s="9"/>
      <c r="V17" s="9"/>
      <c r="W17" s="9"/>
    </row>
    <row r="18" spans="1:23" ht="6.75" customHeight="1" x14ac:dyDescent="0.25">
      <c r="A18" s="91"/>
      <c r="B18" s="92"/>
      <c r="C18" s="91"/>
      <c r="D18" s="91"/>
      <c r="E18" s="91"/>
      <c r="F18" s="91"/>
      <c r="G18" s="91"/>
      <c r="H18" s="91"/>
      <c r="I18" s="91"/>
      <c r="J18" s="91"/>
      <c r="K18" s="93"/>
      <c r="L18" s="10"/>
      <c r="M18" s="10"/>
      <c r="O18" s="9" t="s">
        <v>42</v>
      </c>
      <c r="P18" s="9" t="s">
        <v>43</v>
      </c>
      <c r="Q18" s="53" t="s">
        <v>148</v>
      </c>
      <c r="R18" s="9"/>
      <c r="S18" s="9"/>
      <c r="T18" s="9"/>
      <c r="U18" s="9"/>
      <c r="V18" s="9"/>
      <c r="W18" s="9"/>
    </row>
    <row r="19" spans="1:23" ht="6.75" customHeight="1" x14ac:dyDescent="0.25">
      <c r="A19" s="81"/>
      <c r="B19" s="85"/>
      <c r="C19" s="81"/>
      <c r="D19" s="81"/>
      <c r="E19" s="81"/>
      <c r="F19" s="81"/>
      <c r="G19" s="81"/>
      <c r="H19" s="81"/>
      <c r="I19" s="81"/>
      <c r="J19" s="81"/>
      <c r="K19" s="6"/>
      <c r="L19" s="10"/>
      <c r="M19" s="10"/>
      <c r="O19" s="9" t="s">
        <v>44</v>
      </c>
      <c r="P19" s="9" t="s">
        <v>44</v>
      </c>
      <c r="Q19" s="9" t="s">
        <v>44</v>
      </c>
      <c r="R19" s="9"/>
      <c r="S19" s="9"/>
      <c r="T19" s="9"/>
      <c r="U19" s="9"/>
      <c r="V19" s="9"/>
      <c r="W19" s="9"/>
    </row>
    <row r="20" spans="1:23" x14ac:dyDescent="0.25">
      <c r="A20" s="4"/>
      <c r="B20" s="237" t="str">
        <f>IF($I$1=$M$2,O12,IF($I$1=$M$3,P12,Q12))</f>
        <v>Other insured companies:</v>
      </c>
      <c r="C20" s="238"/>
      <c r="D20" s="205"/>
      <c r="E20" s="206"/>
      <c r="F20" s="206"/>
      <c r="G20" s="206"/>
      <c r="H20" s="206"/>
      <c r="I20" s="206"/>
      <c r="J20" s="207"/>
      <c r="K20" s="5"/>
      <c r="L20" s="10"/>
      <c r="M20" s="10"/>
      <c r="O20" s="51" t="s">
        <v>45</v>
      </c>
      <c r="P20" s="9" t="s">
        <v>45</v>
      </c>
      <c r="Q20" s="9" t="s">
        <v>45</v>
      </c>
      <c r="R20" s="9"/>
      <c r="S20" s="9"/>
      <c r="T20" s="9"/>
      <c r="U20" s="9"/>
      <c r="V20" s="9"/>
      <c r="W20" s="9"/>
    </row>
    <row r="21" spans="1:23" ht="6.75" customHeight="1" x14ac:dyDescent="0.25">
      <c r="A21" s="105"/>
      <c r="B21" s="105"/>
      <c r="C21" s="105"/>
      <c r="D21" s="105"/>
      <c r="E21" s="105"/>
      <c r="F21" s="105"/>
      <c r="G21" s="105"/>
      <c r="H21" s="105"/>
      <c r="I21" s="105"/>
      <c r="J21" s="105"/>
      <c r="K21" s="93"/>
      <c r="L21" s="10"/>
      <c r="M21" s="10"/>
      <c r="O21" s="51"/>
      <c r="Q21" s="9"/>
      <c r="R21" s="9"/>
      <c r="S21" s="9"/>
      <c r="T21" s="9"/>
      <c r="U21" s="9"/>
      <c r="V21" s="9"/>
      <c r="W21" s="9"/>
    </row>
    <row r="22" spans="1:23" ht="4.5" customHeight="1" x14ac:dyDescent="0.25">
      <c r="A22" s="81"/>
      <c r="B22" s="103"/>
      <c r="C22" s="104"/>
      <c r="D22" s="104"/>
      <c r="E22" s="104"/>
      <c r="F22" s="104"/>
      <c r="G22" s="81"/>
      <c r="H22" s="81"/>
      <c r="I22" s="81"/>
      <c r="J22" s="81"/>
      <c r="K22" s="6"/>
      <c r="L22" s="10"/>
      <c r="M22" s="10"/>
      <c r="O22" s="54" t="s">
        <v>24</v>
      </c>
      <c r="P22" s="9" t="s">
        <v>30</v>
      </c>
      <c r="Q22" s="9" t="s">
        <v>149</v>
      </c>
      <c r="R22" s="9"/>
      <c r="S22" s="9"/>
      <c r="T22" s="9"/>
      <c r="U22" s="9"/>
      <c r="V22" s="9"/>
      <c r="W22" s="9"/>
    </row>
    <row r="23" spans="1:23" x14ac:dyDescent="0.25">
      <c r="A23" s="4"/>
      <c r="B23" s="204" t="str">
        <f>IF($I$1=$M$2,O11,IF($I$1=$M$3,P11,Q11))</f>
        <v>Description of insured object:</v>
      </c>
      <c r="C23" s="204"/>
      <c r="D23" s="87"/>
      <c r="E23" s="135"/>
      <c r="F23" s="135"/>
      <c r="G23" s="136"/>
      <c r="H23" s="135"/>
      <c r="I23" s="137"/>
      <c r="J23" s="138"/>
      <c r="K23" s="5"/>
      <c r="L23" s="10"/>
      <c r="M23" s="10"/>
      <c r="O23" s="9" t="s">
        <v>138</v>
      </c>
      <c r="P23" s="9" t="s">
        <v>139</v>
      </c>
      <c r="Q23" s="9" t="s">
        <v>158</v>
      </c>
      <c r="R23" s="9"/>
      <c r="S23" s="9"/>
      <c r="T23" s="9"/>
      <c r="U23" s="9"/>
      <c r="V23" s="9"/>
      <c r="W23" s="9"/>
    </row>
    <row r="24" spans="1:23" ht="14.85" customHeight="1" x14ac:dyDescent="0.25">
      <c r="A24" s="4"/>
      <c r="B24" s="211"/>
      <c r="C24" s="212"/>
      <c r="D24" s="213"/>
      <c r="E24" s="3"/>
      <c r="F24" s="208" t="str">
        <f t="shared" ref="F24:F29" si="0">IF($I$1=$M$2,O25,IF($I$1=$M$3,P25,Q25))</f>
        <v>common goods / machines</v>
      </c>
      <c r="G24" s="209" t="b">
        <v>0</v>
      </c>
      <c r="H24" s="139" t="b">
        <v>0</v>
      </c>
      <c r="I24" s="22" t="str">
        <f>IF($I$1=$M$2,O22,IF($I$1=$M$3,P22,Q22))</f>
        <v>in percentage</v>
      </c>
      <c r="J24" s="158"/>
      <c r="K24" s="5"/>
      <c r="L24" s="10"/>
      <c r="M24" s="10"/>
      <c r="O24" s="9" t="s">
        <v>46</v>
      </c>
      <c r="P24" s="9" t="s">
        <v>47</v>
      </c>
      <c r="Q24" s="53" t="s">
        <v>159</v>
      </c>
      <c r="R24" s="9"/>
      <c r="S24" s="9"/>
      <c r="T24" s="9"/>
      <c r="U24" s="9"/>
      <c r="V24" s="9"/>
      <c r="W24" s="9"/>
    </row>
    <row r="25" spans="1:23" ht="14.85" customHeight="1" x14ac:dyDescent="0.25">
      <c r="A25" s="4"/>
      <c r="B25" s="214"/>
      <c r="C25" s="215"/>
      <c r="D25" s="216"/>
      <c r="E25" s="3"/>
      <c r="F25" s="20" t="str">
        <f t="shared" si="0"/>
        <v>electronics</v>
      </c>
      <c r="G25" s="131" t="b">
        <v>0</v>
      </c>
      <c r="H25" s="25"/>
      <c r="I25" s="23" t="str">
        <f>IF($I$1=$M$2,O22,IF($I$1=$M$3,P22,Q22))</f>
        <v>in percentage</v>
      </c>
      <c r="J25" s="159"/>
      <c r="K25" s="5"/>
      <c r="L25" s="19"/>
      <c r="M25" s="10"/>
      <c r="O25" s="56" t="s">
        <v>18</v>
      </c>
      <c r="P25" s="9" t="s">
        <v>77</v>
      </c>
      <c r="Q25" s="53" t="s">
        <v>161</v>
      </c>
      <c r="R25" s="9"/>
      <c r="S25" s="9"/>
      <c r="T25" s="9"/>
      <c r="U25" s="9"/>
      <c r="V25" s="9"/>
      <c r="W25" s="9"/>
    </row>
    <row r="26" spans="1:23" ht="14.85" customHeight="1" x14ac:dyDescent="0.25">
      <c r="A26" s="4"/>
      <c r="B26" s="214"/>
      <c r="C26" s="215"/>
      <c r="D26" s="216"/>
      <c r="E26" s="3"/>
      <c r="F26" s="20" t="str">
        <f t="shared" si="0"/>
        <v>food</v>
      </c>
      <c r="G26" s="131" t="b">
        <v>0</v>
      </c>
      <c r="H26" s="25"/>
      <c r="I26" s="23" t="str">
        <f>IF($I$1=$M$2,O22,IF($I$1=$M$3,P22,Q22))</f>
        <v>in percentage</v>
      </c>
      <c r="J26" s="159"/>
      <c r="K26" s="5"/>
      <c r="L26" s="19"/>
      <c r="M26" s="10"/>
      <c r="O26" s="57" t="s">
        <v>19</v>
      </c>
      <c r="P26" s="9" t="s">
        <v>29</v>
      </c>
      <c r="Q26" s="53" t="s">
        <v>162</v>
      </c>
      <c r="R26" s="9"/>
      <c r="S26" s="9"/>
      <c r="T26" s="9"/>
      <c r="U26" s="9"/>
      <c r="V26" s="9"/>
      <c r="W26" s="9"/>
    </row>
    <row r="27" spans="1:23" ht="14.85" customHeight="1" x14ac:dyDescent="0.25">
      <c r="A27" s="4"/>
      <c r="B27" s="214"/>
      <c r="C27" s="215"/>
      <c r="D27" s="216"/>
      <c r="E27" s="3"/>
      <c r="F27" s="20" t="str">
        <f t="shared" si="0"/>
        <v>fragile goods</v>
      </c>
      <c r="G27" s="131" t="b">
        <v>0</v>
      </c>
      <c r="H27" s="25"/>
      <c r="I27" s="23" t="str">
        <f>IF($I$1=$M$2,O22,IF($I$1=$M$3,P22,Q22))</f>
        <v>in percentage</v>
      </c>
      <c r="J27" s="159"/>
      <c r="K27" s="5"/>
      <c r="L27" s="19"/>
      <c r="M27" s="19"/>
      <c r="O27" s="57" t="s">
        <v>20</v>
      </c>
      <c r="P27" s="9" t="s">
        <v>28</v>
      </c>
      <c r="Q27" s="53" t="s">
        <v>163</v>
      </c>
      <c r="R27" s="9"/>
      <c r="S27" s="9"/>
      <c r="T27" s="9"/>
      <c r="U27" s="9"/>
      <c r="V27" s="9"/>
      <c r="W27" s="9"/>
    </row>
    <row r="28" spans="1:23" ht="14.85" customHeight="1" x14ac:dyDescent="0.25">
      <c r="A28" s="4"/>
      <c r="B28" s="214"/>
      <c r="C28" s="215"/>
      <c r="D28" s="216"/>
      <c r="E28" s="3"/>
      <c r="F28" s="20" t="str">
        <f t="shared" si="0"/>
        <v>liquids</v>
      </c>
      <c r="G28" s="131" t="b">
        <v>0</v>
      </c>
      <c r="H28" s="25"/>
      <c r="I28" s="23" t="str">
        <f>IF($I$1=$M$2,O22,IF($I$1=$M$3,P22,Q22))</f>
        <v>in percentage</v>
      </c>
      <c r="J28" s="159"/>
      <c r="K28" s="5"/>
      <c r="L28" s="19"/>
      <c r="M28" s="19"/>
      <c r="O28" s="57" t="s">
        <v>21</v>
      </c>
      <c r="P28" s="9" t="s">
        <v>27</v>
      </c>
      <c r="Q28" s="53" t="s">
        <v>164</v>
      </c>
      <c r="R28" s="9"/>
      <c r="S28" s="9"/>
      <c r="T28" s="9"/>
      <c r="U28" s="9"/>
      <c r="V28" s="9"/>
      <c r="W28" s="9"/>
    </row>
    <row r="29" spans="1:23" ht="14.85" customHeight="1" x14ac:dyDescent="0.25">
      <c r="A29" s="4"/>
      <c r="B29" s="217"/>
      <c r="C29" s="218"/>
      <c r="D29" s="219"/>
      <c r="E29" s="133" t="b">
        <v>0</v>
      </c>
      <c r="F29" s="21" t="str">
        <f t="shared" si="0"/>
        <v>raw materials</v>
      </c>
      <c r="G29" s="132" t="b">
        <v>0</v>
      </c>
      <c r="H29" s="26"/>
      <c r="I29" s="24" t="str">
        <f>IF($I$1=$M$2,O22,IF($I$1=$M$3,P22,Q22))</f>
        <v>in percentage</v>
      </c>
      <c r="J29" s="160"/>
      <c r="K29" s="5"/>
      <c r="L29" s="19"/>
      <c r="M29" s="19"/>
      <c r="O29" s="57" t="s">
        <v>22</v>
      </c>
      <c r="P29" s="9" t="s">
        <v>26</v>
      </c>
      <c r="Q29" s="9" t="s">
        <v>165</v>
      </c>
      <c r="R29" s="9"/>
      <c r="S29" s="9"/>
      <c r="T29" s="9"/>
      <c r="U29" s="9"/>
      <c r="V29" s="9"/>
      <c r="W29" s="9"/>
    </row>
    <row r="30" spans="1:23" ht="6.75" customHeight="1" x14ac:dyDescent="0.25">
      <c r="A30" s="91"/>
      <c r="B30" s="106"/>
      <c r="C30" s="140"/>
      <c r="D30" s="140" t="b">
        <v>0</v>
      </c>
      <c r="E30" s="140" t="b">
        <v>0</v>
      </c>
      <c r="F30" s="140"/>
      <c r="G30" s="140"/>
      <c r="H30" s="140"/>
      <c r="I30" s="140"/>
      <c r="J30" s="140"/>
      <c r="K30" s="93"/>
      <c r="L30" s="10"/>
      <c r="M30" s="10"/>
      <c r="O30" s="58" t="s">
        <v>23</v>
      </c>
      <c r="P30" s="55" t="s">
        <v>25</v>
      </c>
      <c r="Q30" s="9" t="s">
        <v>166</v>
      </c>
      <c r="R30" s="9"/>
      <c r="S30" s="9"/>
      <c r="T30" s="9"/>
      <c r="U30" s="9"/>
      <c r="V30" s="9"/>
      <c r="W30" s="9"/>
    </row>
    <row r="31" spans="1:23" ht="16.5" customHeight="1" x14ac:dyDescent="0.25">
      <c r="A31" s="4"/>
      <c r="B31" s="27" t="str">
        <f>IF($I$1=$M$2,O17,IF($I$1=$M$3,P17,Q17))</f>
        <v>Cargo condition:</v>
      </c>
      <c r="F31" s="166"/>
      <c r="G31" s="169" t="b">
        <v>0</v>
      </c>
      <c r="K31" s="5"/>
      <c r="L31" s="10"/>
      <c r="M31" s="10"/>
      <c r="O31" s="9" t="s">
        <v>48</v>
      </c>
      <c r="P31" s="9" t="s">
        <v>49</v>
      </c>
      <c r="Q31" s="9" t="s">
        <v>167</v>
      </c>
      <c r="R31" s="9"/>
      <c r="S31" s="9"/>
      <c r="T31" s="9"/>
      <c r="U31" s="9"/>
      <c r="V31" s="9"/>
      <c r="W31" s="9"/>
    </row>
    <row r="32" spans="1:23" ht="32.25" customHeight="1" x14ac:dyDescent="0.25">
      <c r="A32" s="4"/>
      <c r="B32" s="27"/>
      <c r="C32" s="78" t="str">
        <f>IF($I$1=$M$2,O13,IF($I$1=$M$3,P13,Q13))</f>
        <v>New goods:</v>
      </c>
      <c r="D32" s="134"/>
      <c r="E32" s="134"/>
      <c r="F32" s="78" t="str">
        <f>IF($I$1=$M$2,O14,IF($I$1=$M$3,P14,Q14))</f>
        <v>Used goods:</v>
      </c>
      <c r="G32" s="2" t="b">
        <v>0</v>
      </c>
      <c r="H32" s="185" t="str">
        <f>IF($I$1=$M$2,O15,IF($I$1=$M$3,P15,Q15))</f>
        <v>Refurbished goods:
(after general repair)</v>
      </c>
      <c r="I32" s="185"/>
      <c r="J32" s="185"/>
      <c r="K32" s="5"/>
      <c r="L32" s="10"/>
      <c r="M32" s="10"/>
      <c r="Q32" s="9"/>
      <c r="R32" s="9"/>
      <c r="S32" s="9"/>
      <c r="T32" s="9"/>
      <c r="U32" s="9"/>
      <c r="V32" s="9"/>
      <c r="W32" s="9"/>
    </row>
    <row r="33" spans="1:23" x14ac:dyDescent="0.25">
      <c r="A33" s="4"/>
      <c r="B33" s="29"/>
      <c r="C33" s="76" t="str">
        <f>IF($I$1=$M$2,O22,IF($I$1=$M$3,P22,Q22))</f>
        <v>in percentage</v>
      </c>
      <c r="D33" s="77"/>
      <c r="E33" s="78"/>
      <c r="F33" s="79" t="str">
        <f>IF($I$1=$M$2,O22,IF($I$1=$M$3,P22,Q22))</f>
        <v>in percentage</v>
      </c>
      <c r="G33" s="77"/>
      <c r="H33" s="78"/>
      <c r="I33" s="76" t="str">
        <f>IF($I$1=$M$2,O22,IF($I$1=$M$3,P22,Q22))</f>
        <v>in percentage</v>
      </c>
      <c r="J33" s="141"/>
      <c r="K33" s="6"/>
      <c r="L33" s="10"/>
      <c r="M33" s="10"/>
      <c r="O33" s="9" t="s">
        <v>51</v>
      </c>
      <c r="P33" s="9" t="s">
        <v>50</v>
      </c>
      <c r="Q33" s="9" t="s">
        <v>168</v>
      </c>
      <c r="R33" s="9"/>
      <c r="S33" s="9"/>
      <c r="T33" s="9"/>
      <c r="U33" s="9"/>
      <c r="V33" s="9"/>
      <c r="W33" s="9"/>
    </row>
    <row r="34" spans="1:23" ht="7.5" customHeight="1" x14ac:dyDescent="0.25">
      <c r="A34" s="91"/>
      <c r="B34" s="107"/>
      <c r="C34" s="91"/>
      <c r="D34" s="107"/>
      <c r="E34" s="91"/>
      <c r="F34" s="107"/>
      <c r="G34" s="91"/>
      <c r="H34" s="107"/>
      <c r="I34" s="91"/>
      <c r="J34" s="107"/>
      <c r="K34" s="91"/>
      <c r="L34" s="10"/>
      <c r="M34" s="10"/>
      <c r="Q34" s="9"/>
      <c r="R34" s="9"/>
      <c r="S34" s="9"/>
      <c r="T34" s="9"/>
      <c r="U34" s="9"/>
      <c r="V34" s="9"/>
      <c r="W34" s="9"/>
    </row>
    <row r="35" spans="1:23" ht="9.75" customHeight="1" x14ac:dyDescent="0.25">
      <c r="A35" s="81"/>
      <c r="B35" s="29"/>
      <c r="C35" s="81"/>
      <c r="D35" s="29"/>
      <c r="E35" s="81"/>
      <c r="F35" s="29"/>
      <c r="G35" s="81"/>
      <c r="H35" s="29"/>
      <c r="I35" s="81"/>
      <c r="J35" s="29"/>
      <c r="K35" s="81"/>
      <c r="L35" s="10"/>
      <c r="M35" s="10"/>
      <c r="O35" s="9" t="s">
        <v>52</v>
      </c>
      <c r="P35" s="9" t="s">
        <v>53</v>
      </c>
      <c r="Q35" s="11" t="s">
        <v>169</v>
      </c>
      <c r="R35" s="9"/>
      <c r="S35" s="9"/>
      <c r="T35" s="9"/>
      <c r="U35" s="9"/>
      <c r="V35" s="9"/>
      <c r="W35" s="9"/>
    </row>
    <row r="36" spans="1:23" x14ac:dyDescent="0.25">
      <c r="A36" s="4"/>
      <c r="B36" s="30" t="str">
        <f>IF($I$1=$M$2,O16,IF($I$1=$M$3,P16,Q16))</f>
        <v>Packaging description / type:</v>
      </c>
      <c r="C36" s="31"/>
      <c r="D36" s="189"/>
      <c r="E36" s="190"/>
      <c r="F36" s="190"/>
      <c r="G36" s="190"/>
      <c r="H36" s="190"/>
      <c r="I36" s="190"/>
      <c r="J36" s="191"/>
      <c r="K36" s="5"/>
      <c r="L36" s="10"/>
      <c r="M36" s="10"/>
      <c r="O36" s="9" t="s">
        <v>54</v>
      </c>
      <c r="P36" s="9" t="s">
        <v>55</v>
      </c>
      <c r="Q36" s="9" t="s">
        <v>170</v>
      </c>
      <c r="R36" s="9"/>
      <c r="S36" s="9"/>
      <c r="T36" s="9"/>
      <c r="U36" s="9"/>
      <c r="V36" s="9"/>
      <c r="W36" s="9"/>
    </row>
    <row r="37" spans="1:23" ht="12" customHeight="1" x14ac:dyDescent="0.25">
      <c r="A37" s="4"/>
      <c r="B37" s="1"/>
      <c r="C37" s="4"/>
      <c r="D37" s="192"/>
      <c r="E37" s="193"/>
      <c r="F37" s="193"/>
      <c r="G37" s="193"/>
      <c r="H37" s="193"/>
      <c r="I37" s="193"/>
      <c r="J37" s="194"/>
      <c r="K37" s="5"/>
      <c r="L37" s="10"/>
      <c r="M37" s="14"/>
      <c r="O37" s="9" t="s">
        <v>56</v>
      </c>
      <c r="P37" s="9" t="s">
        <v>57</v>
      </c>
      <c r="Q37" s="53" t="s">
        <v>171</v>
      </c>
      <c r="R37" s="9"/>
      <c r="S37" s="9"/>
      <c r="T37" s="9"/>
      <c r="U37" s="9"/>
      <c r="V37" s="9"/>
      <c r="W37" s="9"/>
    </row>
    <row r="38" spans="1:23" ht="12" customHeight="1" x14ac:dyDescent="0.25">
      <c r="A38" s="81"/>
      <c r="B38" s="82"/>
      <c r="C38" s="81"/>
      <c r="D38" s="83"/>
      <c r="E38" s="83"/>
      <c r="F38" s="83"/>
      <c r="G38" s="83"/>
      <c r="H38" s="83"/>
      <c r="I38" s="83"/>
      <c r="J38" s="83"/>
      <c r="K38" s="5"/>
      <c r="L38" s="10"/>
      <c r="M38" s="14"/>
      <c r="O38" s="9" t="s">
        <v>58</v>
      </c>
      <c r="P38" s="9" t="s">
        <v>59</v>
      </c>
      <c r="Q38" s="9" t="s">
        <v>172</v>
      </c>
      <c r="R38" s="9"/>
      <c r="S38" s="9"/>
      <c r="T38" s="9"/>
      <c r="U38" s="9"/>
      <c r="V38" s="9"/>
      <c r="W38" s="9"/>
    </row>
    <row r="39" spans="1:23" ht="6.75" customHeight="1" x14ac:dyDescent="0.25">
      <c r="A39" s="108"/>
      <c r="B39" s="109"/>
      <c r="C39" s="110"/>
      <c r="D39" s="110"/>
      <c r="E39" s="110"/>
      <c r="F39" s="108"/>
      <c r="G39" s="108"/>
      <c r="H39" s="108"/>
      <c r="I39" s="108"/>
      <c r="J39" s="108"/>
      <c r="K39" s="111"/>
      <c r="L39" s="10"/>
      <c r="M39" s="10"/>
      <c r="O39" s="9" t="s">
        <v>60</v>
      </c>
      <c r="P39" s="9" t="s">
        <v>61</v>
      </c>
      <c r="Q39" s="9" t="s">
        <v>173</v>
      </c>
      <c r="R39" s="9"/>
      <c r="S39" s="9"/>
      <c r="T39" s="9"/>
      <c r="U39" s="9"/>
      <c r="V39" s="9"/>
      <c r="W39" s="9"/>
    </row>
    <row r="40" spans="1:23" ht="23.25" customHeight="1" x14ac:dyDescent="0.25">
      <c r="A40" s="4"/>
      <c r="B40" s="186" t="str">
        <f>IF($I$1=$M$2,O18,IF($I$1=$M$3,P18,Q18))</f>
        <v>Annual turnover planned/actual for the last year:</v>
      </c>
      <c r="C40" s="186"/>
      <c r="D40" s="186"/>
      <c r="E40" s="31"/>
      <c r="F40" s="167" t="str">
        <f>IF($I$1=$M$2,O19,IF($I$1=$M$3,P19,Q19))</f>
        <v>Import:</v>
      </c>
      <c r="G40" s="223"/>
      <c r="H40" s="223"/>
      <c r="I40" s="223"/>
      <c r="J40" s="223"/>
      <c r="K40" s="5"/>
      <c r="L40" s="10"/>
      <c r="M40" s="10"/>
      <c r="O40" s="9" t="s">
        <v>220</v>
      </c>
      <c r="P40" s="9" t="s">
        <v>221</v>
      </c>
      <c r="Q40" s="53" t="s">
        <v>222</v>
      </c>
      <c r="R40" s="9"/>
      <c r="S40" s="9"/>
      <c r="T40" s="9"/>
      <c r="U40" s="9"/>
      <c r="V40" s="9"/>
      <c r="W40" s="9"/>
    </row>
    <row r="41" spans="1:23" ht="23.25" customHeight="1" x14ac:dyDescent="0.25">
      <c r="A41" s="4"/>
      <c r="B41" s="186"/>
      <c r="C41" s="186"/>
      <c r="D41" s="186"/>
      <c r="E41" s="31"/>
      <c r="F41" s="167" t="str">
        <f>IF($I$1=$M$2,O20,IF($I$1=$M$3,P20,Q20))</f>
        <v>Export:</v>
      </c>
      <c r="G41" s="223"/>
      <c r="H41" s="223"/>
      <c r="I41" s="223"/>
      <c r="J41" s="223"/>
      <c r="K41" s="5"/>
      <c r="L41" s="10"/>
      <c r="M41" s="10"/>
      <c r="O41" s="9" t="s">
        <v>62</v>
      </c>
      <c r="P41" s="9" t="s">
        <v>63</v>
      </c>
      <c r="Q41" s="53" t="s">
        <v>174</v>
      </c>
      <c r="R41" s="9"/>
      <c r="S41" s="9"/>
      <c r="T41" s="9"/>
      <c r="U41" s="9"/>
      <c r="V41" s="9"/>
      <c r="W41" s="9"/>
    </row>
    <row r="42" spans="1:23" ht="23.25" customHeight="1" x14ac:dyDescent="0.25">
      <c r="A42" s="4"/>
      <c r="B42" s="34"/>
      <c r="C42" s="31"/>
      <c r="D42" s="31"/>
      <c r="E42" s="31"/>
      <c r="F42" s="167" t="str">
        <f>IF($I$1=$M$2,O23,IF($I$1=$M$3,P23,Q23))</f>
        <v>Domestic:</v>
      </c>
      <c r="G42" s="223"/>
      <c r="H42" s="223"/>
      <c r="I42" s="223"/>
      <c r="J42" s="223"/>
      <c r="K42" s="5"/>
      <c r="L42" s="10"/>
      <c r="M42" s="10"/>
      <c r="O42" s="9" t="s">
        <v>64</v>
      </c>
      <c r="P42" s="9" t="s">
        <v>66</v>
      </c>
      <c r="Q42" s="161" t="s">
        <v>150</v>
      </c>
      <c r="R42" s="9"/>
      <c r="S42" s="9"/>
      <c r="T42" s="9"/>
      <c r="U42" s="9"/>
      <c r="V42" s="9"/>
      <c r="W42" s="9"/>
    </row>
    <row r="43" spans="1:23" ht="7.5" customHeight="1" x14ac:dyDescent="0.25">
      <c r="A43" s="81"/>
      <c r="B43" s="82"/>
      <c r="C43" s="81"/>
      <c r="D43" s="83"/>
      <c r="E43" s="83"/>
      <c r="F43" s="83"/>
      <c r="G43" s="83"/>
      <c r="H43" s="83"/>
      <c r="I43" s="83"/>
      <c r="J43" s="83"/>
      <c r="K43" s="5"/>
      <c r="L43" s="10"/>
      <c r="M43" s="10"/>
      <c r="N43" s="10"/>
      <c r="O43" s="10" t="s">
        <v>106</v>
      </c>
      <c r="P43" s="10" t="s">
        <v>107</v>
      </c>
      <c r="Q43" s="10" t="s">
        <v>198</v>
      </c>
      <c r="R43" s="9"/>
      <c r="S43" s="9"/>
      <c r="T43" s="9"/>
      <c r="U43" s="9"/>
      <c r="V43" s="9"/>
      <c r="W43" s="9"/>
    </row>
    <row r="44" spans="1:23" ht="4.5" customHeight="1" x14ac:dyDescent="0.25">
      <c r="A44" s="108"/>
      <c r="B44" s="112"/>
      <c r="C44" s="108"/>
      <c r="D44" s="113"/>
      <c r="E44" s="113"/>
      <c r="F44" s="113"/>
      <c r="G44" s="113"/>
      <c r="H44" s="113"/>
      <c r="I44" s="113"/>
      <c r="J44" s="113"/>
      <c r="K44" s="111"/>
      <c r="L44" s="10"/>
      <c r="M44" s="10"/>
      <c r="N44" s="10"/>
      <c r="O44" s="10"/>
      <c r="P44" s="10"/>
      <c r="Q44" s="10"/>
      <c r="R44" s="9"/>
      <c r="S44" s="9"/>
      <c r="T44" s="9"/>
      <c r="U44" s="9"/>
      <c r="V44" s="9"/>
      <c r="W44" s="9"/>
    </row>
    <row r="45" spans="1:23" x14ac:dyDescent="0.25">
      <c r="A45" s="4"/>
      <c r="B45" s="32" t="str">
        <f>IF($I$1=$M$2,O43,IF($I$1=$M$3,P43,Q43))</f>
        <v>Type of the contract:</v>
      </c>
      <c r="C45" s="33"/>
      <c r="D45" s="33"/>
      <c r="E45" s="33"/>
      <c r="F45" s="4"/>
      <c r="G45" s="4"/>
      <c r="H45" s="4"/>
      <c r="I45" s="4"/>
      <c r="J45" s="4"/>
      <c r="K45" s="5"/>
      <c r="L45" s="10"/>
      <c r="M45" s="10"/>
      <c r="N45" s="10"/>
      <c r="O45" s="9" t="s">
        <v>106</v>
      </c>
      <c r="P45" s="9" t="s">
        <v>107</v>
      </c>
      <c r="Q45" s="9" t="s">
        <v>198</v>
      </c>
      <c r="R45" s="9"/>
      <c r="S45" s="9"/>
      <c r="T45" s="9"/>
      <c r="U45" s="9"/>
      <c r="V45" s="9"/>
      <c r="W45" s="9"/>
    </row>
    <row r="46" spans="1:23" x14ac:dyDescent="0.25">
      <c r="A46" s="4"/>
      <c r="B46" s="61"/>
      <c r="C46" s="230"/>
      <c r="D46" s="231"/>
      <c r="E46" s="231"/>
      <c r="F46" s="232"/>
      <c r="G46" s="35"/>
      <c r="H46" s="35"/>
      <c r="I46" s="35"/>
      <c r="J46" s="35"/>
      <c r="K46" s="5"/>
      <c r="L46" s="10"/>
      <c r="M46" s="10"/>
      <c r="N46" s="10"/>
      <c r="O46" s="9" t="s">
        <v>104</v>
      </c>
      <c r="P46" s="9" t="s">
        <v>108</v>
      </c>
      <c r="Q46" s="173" t="s">
        <v>151</v>
      </c>
      <c r="R46" s="9"/>
      <c r="S46" s="9"/>
      <c r="T46" s="9"/>
      <c r="U46" s="9"/>
      <c r="V46" s="9"/>
      <c r="W46" s="9"/>
    </row>
    <row r="47" spans="1:23" ht="7.5" customHeight="1" x14ac:dyDescent="0.25">
      <c r="A47" s="4"/>
      <c r="B47" s="61"/>
      <c r="C47" s="60"/>
      <c r="D47" s="31"/>
      <c r="E47" s="31"/>
      <c r="F47" s="36"/>
      <c r="G47" s="35"/>
      <c r="H47" s="35"/>
      <c r="I47" s="35"/>
      <c r="J47" s="35"/>
      <c r="K47" s="5"/>
      <c r="L47" s="10"/>
      <c r="M47" s="10"/>
      <c r="N47" s="10"/>
      <c r="O47" s="9" t="s">
        <v>110</v>
      </c>
      <c r="P47" s="9" t="s">
        <v>111</v>
      </c>
      <c r="Q47" s="80" t="s">
        <v>207</v>
      </c>
      <c r="R47" s="9"/>
      <c r="S47" s="9"/>
      <c r="T47" s="9"/>
      <c r="U47" s="9"/>
      <c r="V47" s="9"/>
      <c r="W47" s="9"/>
    </row>
    <row r="48" spans="1:23" ht="5.25" customHeight="1" x14ac:dyDescent="0.25">
      <c r="A48" s="91"/>
      <c r="B48" s="114"/>
      <c r="C48" s="114"/>
      <c r="D48" s="114"/>
      <c r="E48" s="114"/>
      <c r="F48" s="91"/>
      <c r="G48" s="91"/>
      <c r="H48" s="91"/>
      <c r="I48" s="91"/>
      <c r="J48" s="91"/>
      <c r="K48" s="93"/>
      <c r="L48" s="10"/>
      <c r="M48" s="10"/>
      <c r="O48" s="9" t="s">
        <v>105</v>
      </c>
      <c r="P48" s="9" t="s">
        <v>109</v>
      </c>
      <c r="Q48" s="80" t="s">
        <v>208</v>
      </c>
      <c r="R48" s="9"/>
      <c r="S48" s="9"/>
      <c r="T48" s="9"/>
      <c r="U48" s="9"/>
      <c r="V48" s="9"/>
      <c r="W48" s="9"/>
    </row>
    <row r="49" spans="1:23" x14ac:dyDescent="0.25">
      <c r="B49" s="32" t="str">
        <f>IF($I$1=$M$2,O24,IF($I$1=$M$3,P24,Q24))</f>
        <v>Means of transport:</v>
      </c>
      <c r="K49" s="6"/>
      <c r="L49" s="10"/>
      <c r="M49" s="10"/>
      <c r="O49" s="9" t="s">
        <v>65</v>
      </c>
      <c r="P49" s="9" t="s">
        <v>67</v>
      </c>
      <c r="Q49" s="10" t="s">
        <v>199</v>
      </c>
      <c r="R49" s="9"/>
      <c r="S49" s="9"/>
      <c r="T49" s="9"/>
      <c r="U49" s="9"/>
      <c r="V49" s="9"/>
      <c r="W49" s="9"/>
    </row>
    <row r="50" spans="1:23" x14ac:dyDescent="0.25">
      <c r="C50" s="168" t="str">
        <f>IF($I$1=$M$2,O31,IF($I$1=$M$3,P31,Q31))</f>
        <v>Truck:</v>
      </c>
      <c r="D50" s="142"/>
      <c r="E50" s="36"/>
      <c r="F50" s="168" t="str">
        <f>IF($I$1=$M$2,O33,IF($I$1=$M$3,P33,Q33))</f>
        <v>Airplane:</v>
      </c>
      <c r="G50" s="146"/>
      <c r="H50" s="37"/>
      <c r="I50" s="168" t="str">
        <f>IF($I$1=$M$2,O35,IF($I$1=$M$3,P35,Q35))</f>
        <v>Ship:</v>
      </c>
      <c r="J50" s="146"/>
      <c r="K50" s="6"/>
      <c r="L50" s="10"/>
      <c r="M50" s="10"/>
      <c r="O50" s="9" t="s">
        <v>68</v>
      </c>
      <c r="P50" s="9" t="s">
        <v>69</v>
      </c>
      <c r="Q50" s="9" t="s">
        <v>200</v>
      </c>
      <c r="R50" s="10"/>
      <c r="S50" s="10"/>
      <c r="U50" s="9"/>
      <c r="V50" s="9"/>
      <c r="W50" s="9"/>
    </row>
    <row r="51" spans="1:23" x14ac:dyDescent="0.25">
      <c r="A51" s="7" t="b">
        <v>0</v>
      </c>
      <c r="B51" s="16"/>
      <c r="C51" s="43" t="str">
        <f>IF($I$1=$M$2,O36,IF($I$1=$M$3,P36,Q36))</f>
        <v>Territory:</v>
      </c>
      <c r="D51" s="143"/>
      <c r="E51" s="36"/>
      <c r="F51" s="43" t="str">
        <f>IF($I$1=$M$2,O36,IF($I$1=$M$3,P36,Q36))</f>
        <v>Territory:</v>
      </c>
      <c r="G51" s="147"/>
      <c r="H51" s="37"/>
      <c r="I51" s="43" t="str">
        <f>IF($I$1=$M$2,O36,IF($I$1=$M$3,P36,Q36))</f>
        <v>Territory:</v>
      </c>
      <c r="J51" s="147"/>
      <c r="K51" s="6"/>
      <c r="L51" s="18"/>
      <c r="M51" s="10"/>
      <c r="O51" s="9" t="s">
        <v>70</v>
      </c>
      <c r="P51" s="9" t="s">
        <v>71</v>
      </c>
      <c r="Q51" s="9" t="s">
        <v>201</v>
      </c>
      <c r="R51" s="10"/>
      <c r="S51" s="10"/>
      <c r="U51" s="9"/>
      <c r="V51" s="9"/>
      <c r="W51" s="9"/>
    </row>
    <row r="52" spans="1:23" s="42" customFormat="1" ht="27" x14ac:dyDescent="0.25">
      <c r="A52" s="38" t="b">
        <v>0</v>
      </c>
      <c r="B52" s="16"/>
      <c r="C52" s="43" t="str">
        <f t="shared" ref="C52:C54" si="1">IF($I$1=$M$2,O37,IF($I$1=$M$3,P37,Q37))</f>
        <v>Frequency of transport:</v>
      </c>
      <c r="D52" s="144"/>
      <c r="E52" s="39"/>
      <c r="F52" s="43" t="str">
        <f t="shared" ref="F52:F53" si="2">IF($I$1=$M$2,O37,IF($I$1=$M$3,P37,Q37))</f>
        <v>Frequency of transport:</v>
      </c>
      <c r="G52" s="147"/>
      <c r="H52" s="37"/>
      <c r="I52" s="43" t="str">
        <f t="shared" ref="I52:I53" si="3">IF($I$1=$M$2,O37,IF($I$1=$M$3,P37,Q37))</f>
        <v>Frequency of transport:</v>
      </c>
      <c r="J52" s="147"/>
      <c r="K52" s="88"/>
      <c r="L52" s="40"/>
      <c r="M52" s="41"/>
      <c r="N52" s="17"/>
      <c r="O52" s="9" t="s">
        <v>75</v>
      </c>
      <c r="P52" s="9" t="s">
        <v>76</v>
      </c>
      <c r="Q52" s="9" t="s">
        <v>202</v>
      </c>
      <c r="R52" s="41"/>
      <c r="S52" s="41"/>
      <c r="T52" s="17"/>
      <c r="U52" s="13"/>
      <c r="V52" s="13"/>
      <c r="W52" s="13"/>
    </row>
    <row r="53" spans="1:23" x14ac:dyDescent="0.25">
      <c r="A53" s="7" t="b">
        <v>0</v>
      </c>
      <c r="B53" s="16"/>
      <c r="C53" s="43" t="str">
        <f t="shared" si="1"/>
        <v>Annual turnover:</v>
      </c>
      <c r="D53" s="143"/>
      <c r="E53" s="36"/>
      <c r="F53" s="43" t="str">
        <f t="shared" si="2"/>
        <v>Annual turnover:</v>
      </c>
      <c r="G53" s="147"/>
      <c r="H53" s="37"/>
      <c r="I53" s="43" t="str">
        <f t="shared" si="3"/>
        <v>Annual turnover:</v>
      </c>
      <c r="J53" s="147"/>
      <c r="K53" s="6"/>
      <c r="L53" s="18"/>
      <c r="M53" s="10"/>
      <c r="O53" s="13" t="s">
        <v>72</v>
      </c>
      <c r="P53" s="13" t="s">
        <v>78</v>
      </c>
      <c r="Q53" s="13" t="s">
        <v>203</v>
      </c>
      <c r="R53" s="10"/>
      <c r="S53" s="10"/>
    </row>
    <row r="54" spans="1:23" x14ac:dyDescent="0.25">
      <c r="A54" s="7" t="b">
        <v>0</v>
      </c>
      <c r="B54" s="16"/>
      <c r="C54" s="44" t="str">
        <f t="shared" si="1"/>
        <v>Own vehicles:</v>
      </c>
      <c r="D54" s="145"/>
      <c r="E54" s="36"/>
      <c r="F54" s="44"/>
      <c r="G54" s="148"/>
      <c r="H54" s="37"/>
      <c r="I54" s="44"/>
      <c r="J54" s="148"/>
      <c r="K54" s="6"/>
      <c r="L54" s="18"/>
      <c r="M54" s="10"/>
      <c r="O54" s="9" t="s">
        <v>73</v>
      </c>
      <c r="P54" s="9" t="s">
        <v>74</v>
      </c>
      <c r="Q54" s="10" t="s">
        <v>204</v>
      </c>
      <c r="R54" s="10"/>
      <c r="S54" s="10"/>
    </row>
    <row r="55" spans="1:23" ht="11.25" customHeight="1" x14ac:dyDescent="0.25">
      <c r="A55" s="115"/>
      <c r="B55" s="116"/>
      <c r="C55" s="117"/>
      <c r="D55" s="36"/>
      <c r="E55" s="36"/>
      <c r="F55" s="117"/>
      <c r="G55" s="118"/>
      <c r="H55" s="37"/>
      <c r="I55" s="117"/>
      <c r="J55" s="118"/>
      <c r="K55" s="6"/>
      <c r="L55" s="18"/>
      <c r="M55" s="10"/>
      <c r="O55" s="9" t="s">
        <v>79</v>
      </c>
      <c r="P55" s="9" t="s">
        <v>80</v>
      </c>
      <c r="Q55" s="10" t="s">
        <v>205</v>
      </c>
      <c r="R55" s="10"/>
      <c r="S55" s="10"/>
    </row>
    <row r="56" spans="1:23" ht="16.5" customHeight="1" x14ac:dyDescent="0.25">
      <c r="A56" s="239" t="str">
        <f>IF($I$1=$M$2,O83,IF($I$1=$M$3,P83,Q83))</f>
        <v>Insurer: HDI GLOBAL SPECIALTY SE, Roderbruchstraße 26, 30655 Hannover, Germany, Reg.No.: 5299004VW9WNRHTLF050 registered in Germany at the local court in Hannover under the number HRB 211924, Acting through the Swedish branch at Hantverkargatan 25, 106 50 Stockholm, Sweden; in the Czech republic the insurer concludes insurance through the company CEE Specialty s.r.o., Francouzská 171/28, Vinohrady, 120 00 Prague 2, Id.No.: 079 47 208, registered in the Commercial Register at the Municipal Court in Prague, file number C 310327</v>
      </c>
      <c r="B56" s="240"/>
      <c r="C56" s="240"/>
      <c r="D56" s="240"/>
      <c r="E56" s="240"/>
      <c r="F56" s="240"/>
      <c r="G56" s="240"/>
      <c r="H56" s="240"/>
      <c r="I56" s="240"/>
      <c r="J56" s="240"/>
      <c r="K56" s="240"/>
      <c r="L56" s="18"/>
      <c r="M56" s="10"/>
      <c r="Q56" s="10"/>
      <c r="R56" s="10"/>
      <c r="S56" s="10"/>
    </row>
    <row r="57" spans="1:23" ht="20.25" customHeight="1" x14ac:dyDescent="0.25">
      <c r="A57" s="240"/>
      <c r="B57" s="240"/>
      <c r="C57" s="240"/>
      <c r="D57" s="240"/>
      <c r="E57" s="240"/>
      <c r="F57" s="240"/>
      <c r="G57" s="240"/>
      <c r="H57" s="240"/>
      <c r="I57" s="240"/>
      <c r="J57" s="240"/>
      <c r="K57" s="240"/>
      <c r="L57" s="18"/>
      <c r="M57" s="10"/>
      <c r="O57" s="9" t="s">
        <v>81</v>
      </c>
      <c r="P57" s="9" t="s">
        <v>85</v>
      </c>
      <c r="Q57" s="10" t="s">
        <v>209</v>
      </c>
      <c r="R57" s="10"/>
      <c r="S57" s="10"/>
    </row>
    <row r="58" spans="1:23" ht="11.25" customHeight="1" x14ac:dyDescent="0.3">
      <c r="A58" s="84"/>
      <c r="B58" s="84"/>
      <c r="C58" s="84"/>
      <c r="D58" s="84"/>
      <c r="E58" s="84"/>
      <c r="F58" s="84"/>
      <c r="G58" s="84"/>
      <c r="H58" s="84"/>
      <c r="I58" s="90" t="str">
        <f>IF($I$1=$M$2,O84,IF($I$1=$M$3,P84,Q84))</f>
        <v>Page</v>
      </c>
      <c r="J58" s="165">
        <v>1</v>
      </c>
      <c r="K58" s="84"/>
      <c r="L58" s="18"/>
      <c r="M58" s="10"/>
      <c r="O58" s="9" t="s">
        <v>82</v>
      </c>
      <c r="P58" s="9" t="s">
        <v>86</v>
      </c>
      <c r="Q58" s="11" t="s">
        <v>210</v>
      </c>
      <c r="R58" s="10"/>
      <c r="S58" s="10"/>
    </row>
    <row r="59" spans="1:23" ht="11.25" customHeight="1" x14ac:dyDescent="0.25">
      <c r="A59" s="84"/>
      <c r="B59" s="84"/>
      <c r="C59" s="84"/>
      <c r="D59" s="84"/>
      <c r="E59" s="84"/>
      <c r="F59" s="84"/>
      <c r="G59" s="84"/>
      <c r="H59" s="84"/>
      <c r="I59" s="165"/>
      <c r="J59" s="165"/>
      <c r="K59" s="84"/>
      <c r="L59" s="18"/>
      <c r="M59" s="10"/>
      <c r="O59" s="9" t="s">
        <v>83</v>
      </c>
      <c r="P59" s="9" t="s">
        <v>87</v>
      </c>
      <c r="Q59" s="11" t="s">
        <v>211</v>
      </c>
      <c r="R59" s="10"/>
      <c r="S59" s="10"/>
    </row>
    <row r="60" spans="1:23" ht="11.25" customHeight="1" x14ac:dyDescent="0.25">
      <c r="A60" s="84"/>
      <c r="B60" s="84"/>
      <c r="C60" s="84"/>
      <c r="D60" s="84"/>
      <c r="E60" s="84"/>
      <c r="F60" s="84"/>
      <c r="G60" s="84"/>
      <c r="H60" s="84"/>
      <c r="I60" s="165"/>
      <c r="J60" s="165"/>
      <c r="K60" s="84"/>
      <c r="L60" s="18"/>
      <c r="M60" s="10"/>
      <c r="O60" s="9" t="s">
        <v>84</v>
      </c>
      <c r="P60" s="9" t="s">
        <v>88</v>
      </c>
      <c r="Q60" s="11" t="s">
        <v>175</v>
      </c>
      <c r="R60" s="10"/>
      <c r="S60" s="10"/>
    </row>
    <row r="61" spans="1:23" ht="15" customHeight="1" x14ac:dyDescent="0.25">
      <c r="A61" s="38" t="b">
        <v>0</v>
      </c>
      <c r="B61" s="45" t="str">
        <f>IF($I$1=$M$2,O40,IF($I$1=$M$3,P40,Q40))</f>
        <v>Value of goods per transport and per one means of transport:</v>
      </c>
      <c r="C61" s="74"/>
      <c r="D61" s="74"/>
      <c r="E61" s="74"/>
      <c r="F61" s="74"/>
      <c r="G61" s="74"/>
      <c r="H61" s="74"/>
      <c r="I61" s="45" t="str">
        <f>IF($I$1=$M$2,O73,IF($I$1=$M$3,P73,Q73))</f>
        <v>Currency:</v>
      </c>
      <c r="J61" s="74"/>
      <c r="K61" s="16"/>
      <c r="L61" s="18"/>
      <c r="M61" s="10"/>
      <c r="O61" s="9" t="s">
        <v>97</v>
      </c>
      <c r="P61" s="9" t="s">
        <v>99</v>
      </c>
      <c r="Q61" s="11" t="s">
        <v>176</v>
      </c>
      <c r="R61" s="10"/>
      <c r="S61" s="10"/>
    </row>
    <row r="62" spans="1:23" ht="6.75" customHeight="1" x14ac:dyDescent="0.25">
      <c r="A62" s="38"/>
      <c r="B62" s="38"/>
      <c r="C62" s="38"/>
      <c r="D62" s="38"/>
      <c r="E62" s="38"/>
      <c r="F62" s="38"/>
      <c r="G62" s="38"/>
      <c r="H62" s="38"/>
      <c r="I62" s="38"/>
      <c r="J62" s="38"/>
      <c r="K62" s="5"/>
      <c r="L62" s="18"/>
      <c r="M62" s="10"/>
      <c r="O62" s="9" t="s">
        <v>98</v>
      </c>
      <c r="P62" s="9" t="s">
        <v>100</v>
      </c>
      <c r="Q62" s="11" t="s">
        <v>177</v>
      </c>
      <c r="R62" s="10"/>
      <c r="S62" s="10"/>
    </row>
    <row r="63" spans="1:23" x14ac:dyDescent="0.25">
      <c r="A63" s="38"/>
      <c r="B63" s="227" t="str">
        <f>IF($I$1=$M$2,O41,IF($I$1=$M$3,P41,Q41))</f>
        <v>Maximum limit per means of transport:</v>
      </c>
      <c r="C63" s="228"/>
      <c r="D63" s="228"/>
      <c r="E63" s="229"/>
      <c r="F63" s="178"/>
      <c r="G63" s="178"/>
      <c r="H63" s="178"/>
      <c r="I63" s="243"/>
      <c r="J63" s="38"/>
      <c r="K63" s="5"/>
      <c r="L63" s="18"/>
      <c r="M63" s="10"/>
      <c r="O63" s="9" t="s">
        <v>89</v>
      </c>
      <c r="P63" s="9" t="s">
        <v>93</v>
      </c>
      <c r="Q63" s="11" t="s">
        <v>178</v>
      </c>
      <c r="R63" s="12"/>
      <c r="S63" s="12"/>
      <c r="T63" s="15"/>
    </row>
    <row r="64" spans="1:23" x14ac:dyDescent="0.25">
      <c r="A64" s="38"/>
      <c r="B64" s="227" t="str">
        <f>IF($I$1=$M$2,O42,IF($I$1=$M$3,P42,Q42))</f>
        <v>Average transport value:</v>
      </c>
      <c r="C64" s="228"/>
      <c r="D64" s="228"/>
      <c r="E64" s="229"/>
      <c r="F64" s="178"/>
      <c r="G64" s="178"/>
      <c r="H64" s="178"/>
      <c r="I64" s="244"/>
      <c r="J64" s="38"/>
      <c r="K64" s="5"/>
      <c r="L64" s="18"/>
      <c r="M64" s="10"/>
      <c r="O64" s="9" t="s">
        <v>102</v>
      </c>
      <c r="P64" s="9" t="s">
        <v>101</v>
      </c>
      <c r="Q64" s="11" t="s">
        <v>179</v>
      </c>
      <c r="R64" s="10"/>
      <c r="S64" s="10"/>
    </row>
    <row r="65" spans="1:19" x14ac:dyDescent="0.25">
      <c r="A65" s="38"/>
      <c r="B65" s="227" t="str">
        <f>IF($I$1=$M$2,O49,IF($I$1=$M$3,P49,Q49))</f>
        <v>Total contract limit:</v>
      </c>
      <c r="C65" s="228"/>
      <c r="D65" s="228"/>
      <c r="E65" s="229"/>
      <c r="F65" s="178"/>
      <c r="G65" s="178"/>
      <c r="H65" s="178"/>
      <c r="I65" s="245"/>
      <c r="J65" s="38"/>
      <c r="K65" s="5"/>
      <c r="L65" s="18"/>
      <c r="M65" s="10"/>
      <c r="O65" s="9" t="s">
        <v>90</v>
      </c>
      <c r="P65" s="9" t="s">
        <v>96</v>
      </c>
      <c r="Q65" s="11" t="s">
        <v>180</v>
      </c>
      <c r="R65" s="10"/>
      <c r="S65" s="10"/>
    </row>
    <row r="66" spans="1:19" ht="6" customHeight="1" x14ac:dyDescent="0.25">
      <c r="A66" s="38"/>
      <c r="B66" s="47"/>
      <c r="C66" s="47"/>
      <c r="D66" s="47"/>
      <c r="E66" s="47"/>
      <c r="F66" s="48"/>
      <c r="G66" s="48"/>
      <c r="H66" s="48"/>
      <c r="I66" s="48"/>
      <c r="J66" s="38"/>
      <c r="K66" s="5"/>
      <c r="L66" s="18"/>
      <c r="M66" s="10"/>
      <c r="O66" s="9" t="s">
        <v>91</v>
      </c>
      <c r="P66" s="9" t="s">
        <v>94</v>
      </c>
      <c r="Q66" s="11" t="s">
        <v>181</v>
      </c>
      <c r="R66" s="10"/>
      <c r="S66" s="10"/>
    </row>
    <row r="67" spans="1:19" ht="8.25" customHeight="1" x14ac:dyDescent="0.25">
      <c r="A67" s="119"/>
      <c r="B67" s="119"/>
      <c r="C67" s="119"/>
      <c r="D67" s="119"/>
      <c r="E67" s="119"/>
      <c r="F67" s="119"/>
      <c r="G67" s="119"/>
      <c r="H67" s="119"/>
      <c r="I67" s="119"/>
      <c r="J67" s="119"/>
      <c r="K67" s="111"/>
      <c r="L67" s="18"/>
      <c r="M67" s="10"/>
      <c r="O67" s="9" t="s">
        <v>92</v>
      </c>
      <c r="P67" s="9" t="s">
        <v>95</v>
      </c>
      <c r="Q67" s="11" t="s">
        <v>182</v>
      </c>
      <c r="R67" s="10"/>
      <c r="S67" s="10"/>
    </row>
    <row r="68" spans="1:19" x14ac:dyDescent="0.25">
      <c r="A68" s="38"/>
      <c r="B68" s="45" t="str">
        <f>IF($I$1=$M$2,O50,IF($I$1=$M$3,P50,Q50))</f>
        <v>INCOTERMS terms of delivery:</v>
      </c>
      <c r="C68" s="38"/>
      <c r="D68" s="38"/>
      <c r="E68" s="38"/>
      <c r="F68" s="182"/>
      <c r="G68" s="183"/>
      <c r="H68" s="183"/>
      <c r="I68" s="183"/>
      <c r="J68" s="184"/>
      <c r="K68" s="5"/>
      <c r="L68" s="18"/>
      <c r="M68" s="10"/>
      <c r="O68" s="9" t="s">
        <v>112</v>
      </c>
      <c r="P68" s="9" t="s">
        <v>113</v>
      </c>
      <c r="Q68" s="11" t="s">
        <v>183</v>
      </c>
      <c r="R68" s="10"/>
      <c r="S68" s="10"/>
    </row>
    <row r="69" spans="1:19" ht="8.25" customHeight="1" x14ac:dyDescent="0.25">
      <c r="A69" s="38"/>
      <c r="B69" s="38"/>
      <c r="C69" s="38"/>
      <c r="D69" s="38"/>
      <c r="E69" s="38"/>
      <c r="F69" s="38"/>
      <c r="G69" s="38"/>
      <c r="H69" s="38"/>
      <c r="I69" s="38"/>
      <c r="J69" s="38"/>
      <c r="K69" s="5"/>
      <c r="L69" s="18"/>
      <c r="M69" s="10"/>
      <c r="O69" s="62">
        <v>10000</v>
      </c>
      <c r="P69" s="62" t="s">
        <v>213</v>
      </c>
      <c r="Q69" s="11" t="s">
        <v>184</v>
      </c>
      <c r="R69" s="10"/>
      <c r="S69" s="10"/>
    </row>
    <row r="70" spans="1:19" ht="6.75" customHeight="1" x14ac:dyDescent="0.25">
      <c r="A70" s="119"/>
      <c r="B70" s="119"/>
      <c r="C70" s="119" t="b">
        <v>0</v>
      </c>
      <c r="D70" s="119"/>
      <c r="E70" s="119"/>
      <c r="F70" s="119" t="b">
        <v>0</v>
      </c>
      <c r="G70" s="119"/>
      <c r="H70" s="119"/>
      <c r="I70" s="119" t="b">
        <v>0</v>
      </c>
      <c r="J70" s="119"/>
      <c r="K70" s="111"/>
      <c r="L70" s="18"/>
      <c r="M70" s="10"/>
      <c r="O70" s="62">
        <v>20000</v>
      </c>
      <c r="P70" s="62" t="s">
        <v>214</v>
      </c>
      <c r="Q70" s="11" t="s">
        <v>185</v>
      </c>
      <c r="R70" s="10"/>
      <c r="S70" s="10"/>
    </row>
    <row r="71" spans="1:19" x14ac:dyDescent="0.25">
      <c r="A71" s="50"/>
      <c r="B71" s="45" t="str">
        <f>IF($I$1=$M$2,O51,IF($I$1=$M$3,P51,Q51))</f>
        <v>Insurance interest:</v>
      </c>
      <c r="C71" s="50"/>
      <c r="D71" s="50"/>
      <c r="E71" s="50"/>
      <c r="F71" s="115"/>
      <c r="G71" s="50"/>
      <c r="H71" s="50"/>
      <c r="I71" s="50"/>
      <c r="J71" s="50"/>
      <c r="K71" s="6"/>
      <c r="L71" s="18"/>
      <c r="M71" s="10"/>
      <c r="O71" s="62">
        <v>50000</v>
      </c>
      <c r="P71" s="62" t="s">
        <v>215</v>
      </c>
      <c r="Q71" s="11" t="s">
        <v>186</v>
      </c>
      <c r="R71" s="10"/>
      <c r="S71" s="10"/>
    </row>
    <row r="72" spans="1:19" x14ac:dyDescent="0.25">
      <c r="A72" s="38"/>
      <c r="C72" s="49" t="str">
        <f>IF($I$1=$M$2,O52,IF($I$1=$M$3,P52,Q52))</f>
        <v>own goods</v>
      </c>
      <c r="D72" s="49" t="str">
        <f>IF($I$1=$M$2,O53,IF($I$1=$M$3,P53,Q53))</f>
        <v>for the third party</v>
      </c>
      <c r="E72" s="46"/>
      <c r="G72" s="49" t="str">
        <f>IF($I$1=$M$2,O54,IF($I$1=$M$3,P54,Q54))</f>
        <v>as a broker (freight forwarder…)</v>
      </c>
      <c r="H72" s="49"/>
      <c r="J72" s="46"/>
      <c r="K72" s="5"/>
      <c r="L72" s="18"/>
      <c r="M72" s="10"/>
      <c r="O72" s="9" t="s">
        <v>103</v>
      </c>
      <c r="P72" s="9" t="s">
        <v>114</v>
      </c>
      <c r="Q72" s="11" t="s">
        <v>187</v>
      </c>
      <c r="R72" s="10"/>
      <c r="S72" s="10"/>
    </row>
    <row r="73" spans="1:19" ht="5.25" customHeight="1" x14ac:dyDescent="0.25">
      <c r="A73" s="50"/>
      <c r="B73" s="3"/>
      <c r="C73" s="67"/>
      <c r="D73" s="67"/>
      <c r="E73" s="68"/>
      <c r="F73" s="3"/>
      <c r="G73" s="67"/>
      <c r="H73" s="67"/>
      <c r="I73" s="3"/>
      <c r="J73" s="68"/>
      <c r="K73" s="6"/>
      <c r="L73" s="18"/>
      <c r="M73" s="10"/>
      <c r="O73" s="9" t="s">
        <v>223</v>
      </c>
      <c r="P73" s="9" t="s">
        <v>224</v>
      </c>
      <c r="Q73" s="11" t="s">
        <v>225</v>
      </c>
      <c r="R73" s="10"/>
      <c r="S73" s="10"/>
    </row>
    <row r="74" spans="1:19" x14ac:dyDescent="0.25">
      <c r="A74" s="119"/>
      <c r="B74" s="149" t="b">
        <v>0</v>
      </c>
      <c r="C74" s="122" t="b">
        <v>0</v>
      </c>
      <c r="D74" s="122" t="b">
        <v>0</v>
      </c>
      <c r="E74" s="122" t="b">
        <v>0</v>
      </c>
      <c r="F74" s="149" t="b">
        <v>0</v>
      </c>
      <c r="G74" s="122" t="b">
        <v>0</v>
      </c>
      <c r="H74" s="122" t="b">
        <v>0</v>
      </c>
      <c r="I74" s="149" t="b">
        <v>0</v>
      </c>
      <c r="J74" s="122"/>
      <c r="K74" s="111"/>
      <c r="L74" s="18"/>
      <c r="M74" s="10"/>
      <c r="O74" s="9" t="s">
        <v>115</v>
      </c>
      <c r="P74" s="9" t="s">
        <v>116</v>
      </c>
      <c r="Q74" s="11" t="s">
        <v>188</v>
      </c>
      <c r="R74" s="10"/>
      <c r="S74" s="10"/>
    </row>
    <row r="75" spans="1:19" x14ac:dyDescent="0.25">
      <c r="A75" s="38"/>
      <c r="B75" s="241" t="str">
        <f>IF($I$1=$M$2,O55,IF($I$1=$M$3,P55,Q55))</f>
        <v>Scope of insurance:</v>
      </c>
      <c r="C75" s="242"/>
      <c r="D75" s="63"/>
      <c r="E75" s="64"/>
      <c r="F75" s="127" t="str">
        <f>IF($I$1=$M$2,O61,IF($I$1=$M$3,P61,Q61))</f>
        <v>Supplementary insurance</v>
      </c>
      <c r="G75" s="63"/>
      <c r="H75" s="63"/>
      <c r="I75" s="65"/>
      <c r="J75" s="66"/>
      <c r="K75" s="5"/>
      <c r="L75" s="18"/>
      <c r="M75" s="10"/>
      <c r="O75" s="9" t="s">
        <v>117</v>
      </c>
      <c r="P75" s="9" t="s">
        <v>121</v>
      </c>
      <c r="Q75" s="11" t="s">
        <v>189</v>
      </c>
      <c r="R75" s="10"/>
      <c r="S75" s="10"/>
    </row>
    <row r="76" spans="1:19" ht="15.75" x14ac:dyDescent="0.3">
      <c r="A76" s="38"/>
      <c r="B76" s="176" t="str">
        <f>IF($I$1=$M$2,O57,IF($I$1=$M$3,P57,Q57))</f>
        <v>ICC A (all risk)</v>
      </c>
      <c r="C76" s="174"/>
      <c r="D76" s="67"/>
      <c r="E76" s="68"/>
      <c r="F76" s="67" t="str">
        <f t="shared" ref="F76:F80" si="4">IF($I$1=$M$2,O62,IF($I$1=$M$3,P62,Q62))</f>
        <v>war / strike</v>
      </c>
      <c r="G76" s="67"/>
      <c r="H76" s="67"/>
      <c r="I76" s="3"/>
      <c r="J76" s="69"/>
      <c r="K76" s="5"/>
      <c r="L76" s="18"/>
      <c r="M76" s="10"/>
      <c r="O76" s="9" t="s">
        <v>118</v>
      </c>
      <c r="P76" s="9" t="s">
        <v>122</v>
      </c>
      <c r="Q76" s="11" t="s">
        <v>190</v>
      </c>
      <c r="R76" s="10"/>
      <c r="S76" s="10"/>
    </row>
    <row r="77" spans="1:19" ht="15.75" x14ac:dyDescent="0.3">
      <c r="A77" s="38"/>
      <c r="B77" s="176" t="str">
        <f t="shared" ref="B77:B78" si="5">IF($I$1=$M$2,O58,IF($I$1=$M$3,P58,Q58))</f>
        <v>ICC B (listed risks)</v>
      </c>
      <c r="C77" s="174"/>
      <c r="D77" s="67"/>
      <c r="E77" s="68"/>
      <c r="F77" s="67" t="str">
        <f t="shared" si="4"/>
        <v>profit</v>
      </c>
      <c r="G77" s="67"/>
      <c r="H77" s="67"/>
      <c r="I77" s="3"/>
      <c r="J77" s="69"/>
      <c r="K77" s="5"/>
      <c r="L77" s="18"/>
      <c r="M77" s="10"/>
      <c r="O77" s="9" t="s">
        <v>119</v>
      </c>
      <c r="P77" s="9" t="s">
        <v>123</v>
      </c>
      <c r="Q77" s="11" t="s">
        <v>191</v>
      </c>
      <c r="R77" s="10"/>
      <c r="S77" s="10"/>
    </row>
    <row r="78" spans="1:19" ht="15" customHeight="1" x14ac:dyDescent="0.25">
      <c r="A78" s="38"/>
      <c r="B78" s="177" t="str">
        <f t="shared" si="5"/>
        <v>ICC C (most serious risks)</v>
      </c>
      <c r="C78" s="175"/>
      <c r="D78" s="67"/>
      <c r="E78" s="68"/>
      <c r="F78" s="67" t="str">
        <f t="shared" si="4"/>
        <v>other costs, specify:</v>
      </c>
      <c r="G78" s="67"/>
      <c r="H78" s="67"/>
      <c r="I78" s="221"/>
      <c r="J78" s="222"/>
      <c r="K78" s="5"/>
      <c r="L78" s="18"/>
      <c r="M78" s="10"/>
      <c r="O78" s="9" t="s">
        <v>120</v>
      </c>
      <c r="P78" s="9" t="s">
        <v>124</v>
      </c>
      <c r="Q78" s="11" t="s">
        <v>192</v>
      </c>
      <c r="R78" s="10"/>
      <c r="S78" s="10"/>
    </row>
    <row r="79" spans="1:19" x14ac:dyDescent="0.25">
      <c r="A79" s="38"/>
      <c r="B79" s="70"/>
      <c r="C79" s="67"/>
      <c r="D79" s="67"/>
      <c r="E79" s="68"/>
      <c r="F79" s="67" t="str">
        <f t="shared" si="4"/>
        <v>loading / unloading</v>
      </c>
      <c r="G79" s="67"/>
      <c r="H79" s="67"/>
      <c r="I79" s="3"/>
      <c r="J79" s="128"/>
      <c r="K79" s="5"/>
      <c r="L79" s="18"/>
      <c r="M79" s="10"/>
      <c r="O79" s="9" t="s">
        <v>125</v>
      </c>
      <c r="P79" s="9" t="s">
        <v>126</v>
      </c>
      <c r="Q79" s="11" t="s">
        <v>193</v>
      </c>
      <c r="R79" s="10"/>
      <c r="S79" s="10"/>
    </row>
    <row r="80" spans="1:19" x14ac:dyDescent="0.25">
      <c r="A80" s="38"/>
      <c r="B80" s="70"/>
      <c r="C80" s="67"/>
      <c r="D80" s="67"/>
      <c r="E80" s="68"/>
      <c r="F80" s="67" t="str">
        <f t="shared" si="4"/>
        <v>internal destruction</v>
      </c>
      <c r="G80" s="67"/>
      <c r="H80" s="67"/>
      <c r="I80" s="3"/>
      <c r="J80" s="69"/>
      <c r="K80" s="5"/>
      <c r="L80" s="18"/>
      <c r="M80" s="10"/>
      <c r="O80" s="13" t="s">
        <v>127</v>
      </c>
      <c r="P80" s="13" t="s">
        <v>128</v>
      </c>
      <c r="Q80" s="11" t="s">
        <v>194</v>
      </c>
      <c r="R80" s="10"/>
      <c r="S80" s="10"/>
    </row>
    <row r="81" spans="1:19" x14ac:dyDescent="0.25">
      <c r="A81" s="38"/>
      <c r="B81" s="89" t="str">
        <f>IF($I$1=$M$2,O60,IF($I$1=$M$3,P60,Q60))</f>
        <v>Deductible:</v>
      </c>
      <c r="C81" s="126"/>
      <c r="D81" s="67"/>
      <c r="E81" s="68"/>
      <c r="F81" s="67" t="str">
        <f>IF($I$1=$M$2,O67,IF($I$1=$M$3,P67,Q67))</f>
        <v>other specific requirements, specify:</v>
      </c>
      <c r="G81" s="67"/>
      <c r="H81" s="67"/>
      <c r="I81" s="3"/>
      <c r="J81" s="69"/>
      <c r="K81" s="5"/>
      <c r="L81" s="18"/>
      <c r="M81" s="10"/>
      <c r="O81" s="9" t="s">
        <v>129</v>
      </c>
      <c r="P81" s="9" t="s">
        <v>130</v>
      </c>
      <c r="Q81" s="11" t="s">
        <v>195</v>
      </c>
      <c r="R81" s="10"/>
      <c r="S81" s="10"/>
    </row>
    <row r="82" spans="1:19" x14ac:dyDescent="0.25">
      <c r="A82" s="38"/>
      <c r="B82" s="71"/>
      <c r="C82" s="150"/>
      <c r="D82" s="125"/>
      <c r="E82" s="72"/>
      <c r="F82" s="224"/>
      <c r="G82" s="225"/>
      <c r="H82" s="225"/>
      <c r="I82" s="226"/>
      <c r="J82" s="129"/>
      <c r="K82" s="5"/>
      <c r="L82" s="18"/>
      <c r="M82" s="10"/>
      <c r="O82" s="9" t="s">
        <v>131</v>
      </c>
      <c r="P82" s="9" t="s">
        <v>132</v>
      </c>
      <c r="Q82" s="9" t="s">
        <v>196</v>
      </c>
      <c r="R82" s="10"/>
      <c r="S82" s="10"/>
    </row>
    <row r="83" spans="1:19" ht="5.25" customHeight="1" x14ac:dyDescent="0.25">
      <c r="A83" s="38"/>
      <c r="B83" s="65"/>
      <c r="C83" s="64"/>
      <c r="D83" s="63"/>
      <c r="E83" s="64"/>
      <c r="F83" s="65"/>
      <c r="G83" s="65"/>
      <c r="H83" s="65"/>
      <c r="I83" s="65"/>
      <c r="J83" s="130"/>
      <c r="K83" s="5"/>
      <c r="L83" s="18"/>
      <c r="M83" s="10"/>
      <c r="O83" s="9" t="s">
        <v>140</v>
      </c>
      <c r="P83" s="80" t="s">
        <v>141</v>
      </c>
      <c r="Q83" s="11" t="s">
        <v>206</v>
      </c>
      <c r="R83" s="10"/>
      <c r="S83" s="10"/>
    </row>
    <row r="84" spans="1:19" ht="3.75" customHeight="1" x14ac:dyDescent="0.25">
      <c r="A84" s="50"/>
      <c r="B84" s="3"/>
      <c r="C84" s="67"/>
      <c r="D84" s="67"/>
      <c r="E84" s="68"/>
      <c r="F84" s="3"/>
      <c r="G84" s="67"/>
      <c r="H84" s="67"/>
      <c r="I84" s="3"/>
      <c r="J84" s="68"/>
      <c r="K84" s="5"/>
      <c r="L84" s="18"/>
      <c r="M84" s="10"/>
      <c r="O84" s="9" t="s">
        <v>133</v>
      </c>
      <c r="P84" s="9" t="s">
        <v>134</v>
      </c>
      <c r="Q84" s="11" t="s">
        <v>197</v>
      </c>
      <c r="R84" s="10"/>
      <c r="S84" s="10"/>
    </row>
    <row r="85" spans="1:19" ht="6" customHeight="1" x14ac:dyDescent="0.25">
      <c r="A85" s="123"/>
      <c r="B85" s="124"/>
      <c r="C85" s="121"/>
      <c r="D85" s="121"/>
      <c r="E85" s="121"/>
      <c r="F85" s="124"/>
      <c r="G85" s="121"/>
      <c r="H85" s="121"/>
      <c r="I85" s="124"/>
      <c r="J85" s="121"/>
      <c r="K85" s="122"/>
      <c r="L85" s="18"/>
      <c r="M85" s="10"/>
      <c r="R85" s="10"/>
      <c r="S85" s="10"/>
    </row>
    <row r="86" spans="1:19" x14ac:dyDescent="0.25">
      <c r="A86" s="74"/>
      <c r="B86" s="73" t="str">
        <f>IF($I$1=$M$2,O74,IF($I$1=$M$3,P74,Q74))</f>
        <v>Claims:</v>
      </c>
      <c r="C86" s="49"/>
      <c r="D86" s="49"/>
      <c r="E86" s="49"/>
      <c r="F86" s="8"/>
      <c r="G86" s="49"/>
      <c r="H86" s="49"/>
      <c r="I86" s="8"/>
      <c r="J86" s="49"/>
      <c r="K86" s="5"/>
      <c r="L86" s="18"/>
      <c r="M86" s="10"/>
      <c r="O86" s="9" t="e">
        <f>IF(LangSel="Česky",$O$87:$O$89,IF(LangSel="English",$P$87:$P$90,$Q$87:$Q$89))</f>
        <v>#VALUE!</v>
      </c>
      <c r="R86" s="10"/>
      <c r="S86" s="10"/>
    </row>
    <row r="87" spans="1:19" x14ac:dyDescent="0.25">
      <c r="A87" s="38"/>
      <c r="B87" s="86" t="str">
        <f>IF($I$1=$M$2,O75,IF($I$1=$M$3,P75,Q75))</f>
        <v>Year</v>
      </c>
      <c r="C87" s="163" t="str">
        <f>IF($I$1=$M$2,O76,IF($I$1=$M$3,P76,Q76))</f>
        <v>Number of claims</v>
      </c>
      <c r="D87" s="180" t="str">
        <f>IF($I$1=$M$2,O77,IF($I$1=$M$3,P77,Q77))</f>
        <v>Total amount of claims</v>
      </c>
      <c r="E87" s="180"/>
      <c r="F87" s="180"/>
      <c r="G87" s="180" t="str">
        <f>IF($I$1=$M$2,O78,IF($I$1=$M$3,P78,Q78))</f>
        <v>Biggest claim/description</v>
      </c>
      <c r="H87" s="180"/>
      <c r="I87" s="180"/>
      <c r="J87" s="46"/>
      <c r="K87" s="5"/>
      <c r="L87" s="18"/>
      <c r="M87" s="10"/>
      <c r="O87" s="9" t="s">
        <v>219</v>
      </c>
      <c r="P87" s="9" t="s">
        <v>216</v>
      </c>
      <c r="Q87" s="9" t="s">
        <v>218</v>
      </c>
      <c r="R87" s="10"/>
      <c r="S87" s="10"/>
    </row>
    <row r="88" spans="1:19" x14ac:dyDescent="0.25">
      <c r="A88" s="38"/>
      <c r="B88" s="152"/>
      <c r="C88" s="151"/>
      <c r="D88" s="181"/>
      <c r="E88" s="181"/>
      <c r="F88" s="181"/>
      <c r="G88" s="179"/>
      <c r="H88" s="179"/>
      <c r="I88" s="179"/>
      <c r="J88" s="46"/>
      <c r="K88" s="5"/>
      <c r="L88" s="18"/>
      <c r="M88" s="10"/>
      <c r="O88" s="9" t="s">
        <v>216</v>
      </c>
      <c r="P88" s="9" t="s">
        <v>217</v>
      </c>
      <c r="Q88" s="9" t="s">
        <v>216</v>
      </c>
      <c r="R88" s="10"/>
      <c r="S88" s="10"/>
    </row>
    <row r="89" spans="1:19" x14ac:dyDescent="0.25">
      <c r="A89" s="38"/>
      <c r="B89" s="152"/>
      <c r="C89" s="151"/>
      <c r="D89" s="181"/>
      <c r="E89" s="181"/>
      <c r="F89" s="181"/>
      <c r="G89" s="179"/>
      <c r="H89" s="179"/>
      <c r="I89" s="179"/>
      <c r="J89" s="46"/>
      <c r="K89" s="5"/>
      <c r="L89" s="18"/>
      <c r="M89" s="10"/>
      <c r="O89" s="9" t="s">
        <v>217</v>
      </c>
      <c r="P89" s="9" t="s">
        <v>219</v>
      </c>
      <c r="Q89" s="9" t="s">
        <v>217</v>
      </c>
      <c r="R89" s="10"/>
      <c r="S89" s="10"/>
    </row>
    <row r="90" spans="1:19" x14ac:dyDescent="0.25">
      <c r="A90" s="38"/>
      <c r="B90" s="152"/>
      <c r="C90" s="151"/>
      <c r="D90" s="181"/>
      <c r="E90" s="181"/>
      <c r="F90" s="181"/>
      <c r="G90" s="179"/>
      <c r="H90" s="179"/>
      <c r="I90" s="179"/>
      <c r="J90" s="46"/>
      <c r="K90" s="5"/>
      <c r="L90" s="18"/>
      <c r="M90" s="10"/>
      <c r="P90" s="9" t="s">
        <v>218</v>
      </c>
      <c r="R90" s="10"/>
      <c r="S90" s="10"/>
    </row>
    <row r="91" spans="1:19" x14ac:dyDescent="0.25">
      <c r="A91" s="38"/>
      <c r="B91" s="152"/>
      <c r="C91" s="151"/>
      <c r="D91" s="181"/>
      <c r="E91" s="181"/>
      <c r="F91" s="181"/>
      <c r="G91" s="179"/>
      <c r="H91" s="179"/>
      <c r="I91" s="179"/>
      <c r="J91" s="46"/>
      <c r="K91" s="5"/>
      <c r="L91" s="18"/>
      <c r="M91" s="10"/>
      <c r="R91" s="10"/>
      <c r="S91" s="10"/>
    </row>
    <row r="92" spans="1:19" x14ac:dyDescent="0.25">
      <c r="A92" s="38"/>
      <c r="B92" s="152"/>
      <c r="C92" s="151"/>
      <c r="D92" s="181"/>
      <c r="E92" s="181"/>
      <c r="F92" s="181"/>
      <c r="G92" s="179"/>
      <c r="H92" s="179"/>
      <c r="I92" s="179"/>
      <c r="J92" s="46"/>
      <c r="K92" s="5"/>
      <c r="L92" s="18"/>
      <c r="M92" s="10"/>
      <c r="R92" s="10"/>
      <c r="S92" s="10"/>
    </row>
    <row r="93" spans="1:19" ht="6" customHeight="1" x14ac:dyDescent="0.25">
      <c r="A93" s="50"/>
      <c r="B93" s="3"/>
      <c r="C93" s="67"/>
      <c r="D93" s="67"/>
      <c r="E93" s="68"/>
      <c r="F93" s="3"/>
      <c r="G93" s="67"/>
      <c r="H93" s="67"/>
      <c r="I93" s="3"/>
      <c r="J93" s="68"/>
      <c r="K93" s="5"/>
      <c r="L93" s="18"/>
      <c r="M93" s="10"/>
      <c r="R93" s="10"/>
      <c r="S93" s="10"/>
    </row>
    <row r="94" spans="1:19" ht="6.75" customHeight="1" x14ac:dyDescent="0.25">
      <c r="A94" s="123"/>
      <c r="B94" s="124"/>
      <c r="C94" s="121"/>
      <c r="D94" s="121"/>
      <c r="E94" s="121"/>
      <c r="F94" s="124"/>
      <c r="G94" s="121"/>
      <c r="H94" s="121"/>
      <c r="I94" s="124"/>
      <c r="J94" s="121"/>
      <c r="K94" s="122"/>
      <c r="L94" s="18"/>
      <c r="M94" s="10"/>
      <c r="R94" s="10"/>
      <c r="S94" s="10"/>
    </row>
    <row r="95" spans="1:19" x14ac:dyDescent="0.25">
      <c r="A95" s="74"/>
      <c r="B95" s="75" t="str">
        <f>IF($I$1=$M$2,O79,IF($I$1=$M$3,P79,Q79))</f>
        <v>Do you currently have cargo insurance and where?</v>
      </c>
      <c r="C95" s="49"/>
      <c r="D95" s="49"/>
      <c r="E95" s="49"/>
      <c r="F95" s="8"/>
      <c r="G95" s="49"/>
      <c r="H95" s="49"/>
      <c r="I95" s="8"/>
      <c r="J95" s="49"/>
      <c r="K95" s="5"/>
      <c r="L95" s="18"/>
      <c r="M95" s="10"/>
      <c r="R95" s="10"/>
      <c r="S95" s="10"/>
    </row>
    <row r="96" spans="1:19" x14ac:dyDescent="0.25">
      <c r="A96" s="38"/>
      <c r="C96" s="234"/>
      <c r="D96" s="234"/>
      <c r="E96" s="234"/>
      <c r="F96" s="234"/>
      <c r="G96" s="234"/>
      <c r="H96" s="234"/>
      <c r="I96" s="234"/>
      <c r="J96" s="46"/>
      <c r="K96" s="5"/>
      <c r="L96" s="18"/>
      <c r="M96" s="10"/>
      <c r="R96" s="10"/>
      <c r="S96" s="10"/>
    </row>
    <row r="97" spans="1:19" ht="5.25" customHeight="1" x14ac:dyDescent="0.25">
      <c r="A97" s="50"/>
      <c r="B97" s="3"/>
      <c r="C97" s="67"/>
      <c r="D97" s="67"/>
      <c r="E97" s="68"/>
      <c r="F97" s="3"/>
      <c r="G97" s="67"/>
      <c r="H97" s="67"/>
      <c r="I97" s="3"/>
      <c r="J97" s="68"/>
      <c r="K97" s="6"/>
      <c r="L97" s="18"/>
      <c r="M97" s="10"/>
      <c r="R97" s="10"/>
      <c r="S97" s="10"/>
    </row>
    <row r="98" spans="1:19" ht="6.75" customHeight="1" x14ac:dyDescent="0.25">
      <c r="A98" s="119"/>
      <c r="B98" s="120"/>
      <c r="C98" s="121"/>
      <c r="D98" s="121"/>
      <c r="E98" s="122"/>
      <c r="F98" s="120"/>
      <c r="G98" s="121"/>
      <c r="H98" s="121"/>
      <c r="I98" s="120"/>
      <c r="J98" s="122"/>
      <c r="K98" s="111"/>
      <c r="L98" s="18"/>
      <c r="M98" s="10"/>
      <c r="R98" s="10"/>
      <c r="S98" s="10"/>
    </row>
    <row r="99" spans="1:19" ht="7.5" customHeight="1" x14ac:dyDescent="0.25">
      <c r="A99" s="38"/>
      <c r="B99" s="233" t="str">
        <f>IF($I$1=$M$2,O80,IF($I$1=$M$3,P80,Q80))</f>
        <v>We hereby declare that all information provided in this questionnaire is complete, true and accurate and that we have not withheld any essential facts.
We undertake to inform the insurer of any essential changes to the above facts that occurred before or after the conclusion of the insurance contract.</v>
      </c>
      <c r="C99" s="233"/>
      <c r="D99" s="233"/>
      <c r="E99" s="233"/>
      <c r="F99" s="233"/>
      <c r="G99" s="233"/>
      <c r="H99" s="233"/>
      <c r="I99" s="233"/>
      <c r="J99" s="233"/>
      <c r="K99" s="5"/>
      <c r="L99" s="18"/>
      <c r="M99" s="10"/>
      <c r="R99" s="10"/>
      <c r="S99" s="10"/>
    </row>
    <row r="100" spans="1:19" ht="9.75" customHeight="1" x14ac:dyDescent="0.25">
      <c r="A100" s="38"/>
      <c r="B100" s="233"/>
      <c r="C100" s="233"/>
      <c r="D100" s="233"/>
      <c r="E100" s="233"/>
      <c r="F100" s="233"/>
      <c r="G100" s="233"/>
      <c r="H100" s="233"/>
      <c r="I100" s="233"/>
      <c r="J100" s="233"/>
      <c r="K100" s="5"/>
      <c r="L100" s="18"/>
      <c r="M100" s="10"/>
      <c r="R100" s="10"/>
      <c r="S100" s="10"/>
    </row>
    <row r="101" spans="1:19" x14ac:dyDescent="0.25">
      <c r="A101" s="38"/>
      <c r="B101" s="233"/>
      <c r="C101" s="233"/>
      <c r="D101" s="233"/>
      <c r="E101" s="233"/>
      <c r="F101" s="233"/>
      <c r="G101" s="233"/>
      <c r="H101" s="233"/>
      <c r="I101" s="233"/>
      <c r="J101" s="233"/>
      <c r="K101" s="5"/>
      <c r="L101" s="18"/>
      <c r="M101" s="10"/>
      <c r="R101" s="10"/>
      <c r="S101" s="10"/>
    </row>
    <row r="102" spans="1:19" ht="11.25" customHeight="1" x14ac:dyDescent="0.25">
      <c r="A102" s="38"/>
      <c r="B102" s="233"/>
      <c r="C102" s="233"/>
      <c r="D102" s="233"/>
      <c r="E102" s="233"/>
      <c r="F102" s="233"/>
      <c r="G102" s="233"/>
      <c r="H102" s="233"/>
      <c r="I102" s="233"/>
      <c r="J102" s="233"/>
      <c r="K102" s="5"/>
      <c r="L102" s="18"/>
      <c r="M102" s="10"/>
      <c r="R102" s="10"/>
      <c r="S102" s="10"/>
    </row>
    <row r="103" spans="1:19" x14ac:dyDescent="0.25">
      <c r="A103" s="38"/>
      <c r="B103" s="233"/>
      <c r="C103" s="233"/>
      <c r="D103" s="233"/>
      <c r="E103" s="233"/>
      <c r="F103" s="233"/>
      <c r="G103" s="233"/>
      <c r="H103" s="233"/>
      <c r="I103" s="233"/>
      <c r="J103" s="233"/>
      <c r="K103" s="5"/>
      <c r="L103" s="18"/>
      <c r="M103" s="10"/>
      <c r="R103" s="10"/>
      <c r="S103" s="10"/>
    </row>
    <row r="104" spans="1:19" ht="5.25" customHeight="1" x14ac:dyDescent="0.25">
      <c r="A104" s="50"/>
      <c r="B104" s="3"/>
      <c r="C104" s="67"/>
      <c r="D104" s="67"/>
      <c r="E104" s="68"/>
      <c r="F104" s="3"/>
      <c r="G104" s="67"/>
      <c r="H104" s="67"/>
      <c r="I104" s="3"/>
      <c r="J104" s="68"/>
      <c r="K104" s="6"/>
      <c r="L104" s="18"/>
      <c r="M104" s="10"/>
      <c r="R104" s="10"/>
      <c r="S104" s="10"/>
    </row>
    <row r="105" spans="1:19" ht="4.5" customHeight="1" x14ac:dyDescent="0.25">
      <c r="A105" s="119"/>
      <c r="B105" s="120"/>
      <c r="C105" s="121"/>
      <c r="D105" s="121"/>
      <c r="E105" s="122"/>
      <c r="F105" s="120"/>
      <c r="G105" s="121"/>
      <c r="H105" s="121"/>
      <c r="I105" s="120"/>
      <c r="J105" s="122"/>
      <c r="K105" s="111"/>
      <c r="L105" s="18"/>
      <c r="M105" s="10"/>
      <c r="R105" s="10"/>
      <c r="S105" s="10"/>
    </row>
    <row r="106" spans="1:19" x14ac:dyDescent="0.25">
      <c r="A106" s="38"/>
      <c r="B106" s="235" t="str">
        <f>IF($I$1=$M$2,O81,IF($I$1=$M$3,P81,Q81))</f>
        <v>Place and date of completion:</v>
      </c>
      <c r="C106" s="236"/>
      <c r="D106" s="234"/>
      <c r="E106" s="234"/>
      <c r="F106" s="234"/>
      <c r="G106" s="234"/>
      <c r="H106" s="234"/>
      <c r="I106" s="234"/>
      <c r="J106" s="46"/>
      <c r="K106" s="5"/>
      <c r="L106" s="18"/>
      <c r="M106" s="10"/>
      <c r="R106" s="10"/>
      <c r="S106" s="10"/>
    </row>
    <row r="107" spans="1:19" x14ac:dyDescent="0.25">
      <c r="A107" s="38"/>
      <c r="C107" s="49"/>
      <c r="D107" s="49"/>
      <c r="E107" s="46"/>
      <c r="G107" s="49"/>
      <c r="H107" s="49"/>
      <c r="J107" s="46"/>
      <c r="K107" s="5"/>
      <c r="L107" s="18"/>
      <c r="M107" s="10"/>
      <c r="R107" s="10"/>
      <c r="S107" s="10"/>
    </row>
    <row r="108" spans="1:19" x14ac:dyDescent="0.25">
      <c r="A108" s="38"/>
      <c r="B108" s="75" t="str">
        <f>IF($I$1=$M$2,O82,IF($I$1=$M$3,P82,Q82))</f>
        <v>Name / signature:</v>
      </c>
      <c r="C108" s="153"/>
      <c r="D108" s="153"/>
      <c r="E108" s="153"/>
      <c r="F108" s="154"/>
      <c r="G108" s="153"/>
      <c r="H108" s="153"/>
      <c r="I108" s="154"/>
      <c r="J108" s="153"/>
      <c r="K108" s="5"/>
      <c r="L108" s="18"/>
      <c r="M108" s="10"/>
      <c r="R108" s="10"/>
      <c r="S108" s="10"/>
    </row>
    <row r="109" spans="1:19" x14ac:dyDescent="0.25">
      <c r="A109" s="38"/>
      <c r="C109" s="153"/>
      <c r="D109" s="153"/>
      <c r="E109" s="153"/>
      <c r="F109" s="154"/>
      <c r="G109" s="153"/>
      <c r="H109" s="153"/>
      <c r="I109" s="154"/>
      <c r="J109" s="153"/>
      <c r="K109" s="5"/>
      <c r="L109" s="18"/>
      <c r="M109" s="10"/>
      <c r="R109" s="10"/>
      <c r="S109" s="10"/>
    </row>
    <row r="110" spans="1:19" x14ac:dyDescent="0.25">
      <c r="A110" s="59"/>
      <c r="B110" s="59"/>
      <c r="C110" s="155"/>
      <c r="D110" s="155"/>
      <c r="E110" s="155"/>
      <c r="F110" s="155"/>
      <c r="G110" s="155"/>
      <c r="H110" s="155"/>
      <c r="I110" s="155"/>
      <c r="J110" s="156"/>
      <c r="K110" s="5"/>
      <c r="L110" s="10"/>
      <c r="M110" s="10"/>
      <c r="R110" s="10"/>
      <c r="S110" s="10"/>
    </row>
    <row r="111" spans="1:19" ht="5.25" customHeight="1" x14ac:dyDescent="0.25">
      <c r="C111" s="154"/>
      <c r="D111" s="154"/>
      <c r="E111" s="154"/>
      <c r="F111" s="154"/>
      <c r="G111" s="154"/>
      <c r="H111" s="154"/>
      <c r="I111" s="154"/>
      <c r="J111" s="157"/>
      <c r="K111" s="5"/>
      <c r="L111" s="10"/>
      <c r="M111" s="10"/>
      <c r="R111" s="10"/>
      <c r="S111" s="10"/>
    </row>
    <row r="112" spans="1:19" ht="131.25" customHeight="1" x14ac:dyDescent="0.25">
      <c r="C112" s="154"/>
      <c r="D112" s="154"/>
      <c r="E112" s="154"/>
      <c r="F112" s="154"/>
      <c r="G112" s="154"/>
      <c r="H112" s="154"/>
      <c r="I112" s="154"/>
      <c r="J112" s="157"/>
    </row>
    <row r="113" spans="1:11" ht="7.5" customHeight="1" x14ac:dyDescent="0.25">
      <c r="A113" s="220" t="str">
        <f>IF($I$1=$M$2,O83,IF($I$1=$M$3,P83,Q83))</f>
        <v>Insurer: HDI GLOBAL SPECIALTY SE, Roderbruchstraße 26, 30655 Hannover, Germany, Reg.No.: 5299004VW9WNRHTLF050 registered in Germany at the local court in Hannover under the number HRB 211924, Acting through the Swedish branch at Hantverkargatan 25, 106 50 Stockholm, Sweden; in the Czech republic the insurer concludes insurance through the company CEE Specialty s.r.o., Francouzská 171/28, Vinohrady, 120 00 Prague 2, Id.No.: 079 47 208, registered in the Commercial Register at the Municipal Court in Prague, file number C 310327</v>
      </c>
      <c r="B113" s="220"/>
      <c r="C113" s="220"/>
      <c r="D113" s="220"/>
      <c r="E113" s="220"/>
      <c r="F113" s="220"/>
      <c r="G113" s="220"/>
      <c r="H113" s="220"/>
      <c r="I113" s="220"/>
      <c r="J113" s="220"/>
      <c r="K113" s="220"/>
    </row>
    <row r="114" spans="1:11" ht="36.75" customHeight="1" x14ac:dyDescent="0.25">
      <c r="A114" s="220"/>
      <c r="B114" s="220"/>
      <c r="C114" s="220"/>
      <c r="D114" s="220"/>
      <c r="E114" s="220"/>
      <c r="F114" s="220"/>
      <c r="G114" s="220"/>
      <c r="H114" s="220"/>
      <c r="I114" s="220"/>
      <c r="J114" s="220"/>
      <c r="K114" s="220"/>
    </row>
    <row r="115" spans="1:11" ht="12" customHeight="1" x14ac:dyDescent="0.3">
      <c r="I115" s="90" t="str">
        <f>IF($I$1=$M$2,O84,IF($I$1=$M$3,P84,Q84))</f>
        <v>Page</v>
      </c>
      <c r="J115" s="90">
        <v>2</v>
      </c>
    </row>
    <row r="123" spans="1:11" ht="15" customHeight="1" x14ac:dyDescent="0.25"/>
    <row r="125" spans="1:11" ht="6.75" customHeight="1" x14ac:dyDescent="0.25"/>
    <row r="126" spans="1:11" ht="19.5" customHeight="1" x14ac:dyDescent="0.25"/>
    <row r="127" spans="1:11" ht="6" customHeight="1" x14ac:dyDescent="0.25"/>
    <row r="128" spans="1:11" ht="12.75" customHeight="1" x14ac:dyDescent="0.25"/>
    <row r="129" ht="12.75" customHeight="1" x14ac:dyDescent="0.25"/>
    <row r="136" ht="10.5" customHeight="1" x14ac:dyDescent="0.25"/>
    <row r="137" ht="27.75" customHeight="1" x14ac:dyDescent="0.25"/>
    <row r="138" ht="12" customHeight="1" x14ac:dyDescent="0.25"/>
    <row r="139" ht="11.25" customHeight="1" x14ac:dyDescent="0.25"/>
    <row r="140" ht="4.5" customHeight="1" x14ac:dyDescent="0.25"/>
    <row r="142" ht="13.5" customHeight="1" x14ac:dyDescent="0.25"/>
    <row r="143" ht="13.5" customHeight="1" x14ac:dyDescent="0.25"/>
    <row r="144" ht="13.5" customHeight="1" x14ac:dyDescent="0.25"/>
    <row r="145" ht="13.5" customHeight="1" x14ac:dyDescent="0.25"/>
    <row r="146" ht="13.5" customHeight="1" x14ac:dyDescent="0.25"/>
    <row r="147" ht="13.5" customHeight="1" x14ac:dyDescent="0.25"/>
    <row r="148" ht="13.5" customHeight="1" x14ac:dyDescent="0.25"/>
    <row r="149" ht="13.5" customHeight="1" x14ac:dyDescent="0.25"/>
    <row r="150" ht="13.5" customHeight="1" x14ac:dyDescent="0.25"/>
    <row r="151" ht="4.5" customHeight="1" x14ac:dyDescent="0.25"/>
    <row r="152" ht="15.75" customHeight="1" x14ac:dyDescent="0.25"/>
    <row r="153" ht="5.25" customHeight="1" x14ac:dyDescent="0.25"/>
    <row r="156" ht="4.5" customHeight="1" x14ac:dyDescent="0.25"/>
    <row r="158" ht="11.25" customHeight="1" x14ac:dyDescent="0.25"/>
    <row r="159" ht="9.75" customHeight="1" x14ac:dyDescent="0.25"/>
    <row r="162" spans="12:20" ht="3.75" customHeight="1" x14ac:dyDescent="0.25"/>
    <row r="164" spans="12:20" ht="11.25" customHeight="1" x14ac:dyDescent="0.25"/>
    <row r="165" spans="12:20" ht="9.75" customHeight="1" x14ac:dyDescent="0.25"/>
    <row r="169" spans="12:20" x14ac:dyDescent="0.25">
      <c r="L169" s="15"/>
    </row>
    <row r="170" spans="12:20" x14ac:dyDescent="0.25">
      <c r="L170" s="15"/>
      <c r="T170"/>
    </row>
    <row r="171" spans="12:20" x14ac:dyDescent="0.25">
      <c r="L171" s="15"/>
      <c r="S171"/>
      <c r="T171"/>
    </row>
    <row r="172" spans="12:20" x14ac:dyDescent="0.25">
      <c r="L172" s="15"/>
      <c r="R172"/>
      <c r="S172"/>
      <c r="T172"/>
    </row>
    <row r="173" spans="12:20" x14ac:dyDescent="0.25">
      <c r="L173" s="15"/>
      <c r="S173"/>
      <c r="T173"/>
    </row>
    <row r="174" spans="12:20" x14ac:dyDescent="0.25">
      <c r="L174" s="15"/>
      <c r="S174"/>
      <c r="T174"/>
    </row>
    <row r="175" spans="12:20" x14ac:dyDescent="0.25">
      <c r="L175" s="15"/>
      <c r="S175"/>
      <c r="T175"/>
    </row>
    <row r="176" spans="12:20" x14ac:dyDescent="0.25">
      <c r="L176" s="15"/>
      <c r="S176"/>
      <c r="T176"/>
    </row>
    <row r="177" spans="12:20" x14ac:dyDescent="0.25">
      <c r="L177" s="15"/>
      <c r="S177"/>
      <c r="T177"/>
    </row>
    <row r="178" spans="12:20" ht="27.75" customHeight="1" x14ac:dyDescent="0.25">
      <c r="L178" s="15"/>
      <c r="T178"/>
    </row>
    <row r="179" spans="12:20" x14ac:dyDescent="0.25">
      <c r="L179" s="15"/>
    </row>
    <row r="185" spans="12:20" ht="25.5" customHeight="1" x14ac:dyDescent="0.25">
      <c r="M185" s="9"/>
    </row>
  </sheetData>
  <sheetProtection algorithmName="SHA-512" hashValue="A0NbL0GwvnVVwJVulhfALHq70mgxqLGBX+i/Td5Hw322jv8g88itcobLpHexSLeXBHIWWKoBgfd1upOkSAJbfg==" saltValue="Pbq3def7BUPrh3hrus5acA==" spinCount="100000" sheet="1" objects="1" scenarios="1"/>
  <mergeCells count="52">
    <mergeCell ref="B14:C14"/>
    <mergeCell ref="B17:C17"/>
    <mergeCell ref="B20:C20"/>
    <mergeCell ref="C96:I96"/>
    <mergeCell ref="B65:E65"/>
    <mergeCell ref="A56:K57"/>
    <mergeCell ref="D89:F89"/>
    <mergeCell ref="D90:F90"/>
    <mergeCell ref="D91:F91"/>
    <mergeCell ref="D92:F92"/>
    <mergeCell ref="B75:C75"/>
    <mergeCell ref="I63:I65"/>
    <mergeCell ref="A113:K114"/>
    <mergeCell ref="I78:J78"/>
    <mergeCell ref="G40:J40"/>
    <mergeCell ref="G41:J41"/>
    <mergeCell ref="G89:I89"/>
    <mergeCell ref="G90:I90"/>
    <mergeCell ref="G91:I91"/>
    <mergeCell ref="G92:I92"/>
    <mergeCell ref="F82:I82"/>
    <mergeCell ref="G42:J42"/>
    <mergeCell ref="B64:E64"/>
    <mergeCell ref="B63:E63"/>
    <mergeCell ref="C46:F46"/>
    <mergeCell ref="B99:J103"/>
    <mergeCell ref="D106:I106"/>
    <mergeCell ref="B106:C106"/>
    <mergeCell ref="H32:J32"/>
    <mergeCell ref="B40:D41"/>
    <mergeCell ref="A4:K4"/>
    <mergeCell ref="B5:J5"/>
    <mergeCell ref="D36:J37"/>
    <mergeCell ref="D7:J7"/>
    <mergeCell ref="D11:J11"/>
    <mergeCell ref="D14:J14"/>
    <mergeCell ref="D17:J17"/>
    <mergeCell ref="B23:C23"/>
    <mergeCell ref="D20:J20"/>
    <mergeCell ref="F24:G24"/>
    <mergeCell ref="C9:F9"/>
    <mergeCell ref="B24:D29"/>
    <mergeCell ref="B7:C7"/>
    <mergeCell ref="B11:C11"/>
    <mergeCell ref="F63:H63"/>
    <mergeCell ref="F64:H64"/>
    <mergeCell ref="F65:H65"/>
    <mergeCell ref="G88:I88"/>
    <mergeCell ref="D87:F87"/>
    <mergeCell ref="G87:I87"/>
    <mergeCell ref="D88:F88"/>
    <mergeCell ref="F68:J68"/>
  </mergeCells>
  <conditionalFormatting sqref="J24">
    <cfRule type="expression" dxfId="14" priority="10" stopIfTrue="1">
      <formula>H24=TRUE</formula>
    </cfRule>
  </conditionalFormatting>
  <conditionalFormatting sqref="D33">
    <cfRule type="expression" dxfId="13" priority="9" stopIfTrue="1">
      <formula>D30=TRUE</formula>
    </cfRule>
  </conditionalFormatting>
  <conditionalFormatting sqref="G33">
    <cfRule type="expression" dxfId="12" priority="8" stopIfTrue="1">
      <formula>$E$30=TRUE</formula>
    </cfRule>
  </conditionalFormatting>
  <conditionalFormatting sqref="O9">
    <cfRule type="expression" dxfId="11" priority="77" stopIfTrue="1">
      <formula>($C$9=#REF!)</formula>
    </cfRule>
  </conditionalFormatting>
  <conditionalFormatting sqref="C82">
    <cfRule type="expression" dxfId="10" priority="1">
      <formula>$C$81="alte:"</formula>
    </cfRule>
    <cfRule type="expression" dxfId="9" priority="5" stopIfTrue="1">
      <formula>$C$81="other:"</formula>
    </cfRule>
    <cfRule type="expression" dxfId="8" priority="6" stopIfTrue="1">
      <formula>$C$81="jiná:"</formula>
    </cfRule>
  </conditionalFormatting>
  <conditionalFormatting sqref="I78:J78">
    <cfRule type="expression" dxfId="7" priority="4" stopIfTrue="1">
      <formula>$G$74=TRUE</formula>
    </cfRule>
  </conditionalFormatting>
  <conditionalFormatting sqref="J25:J29">
    <cfRule type="expression" dxfId="6" priority="3" stopIfTrue="1">
      <formula>$G25=TRUE</formula>
    </cfRule>
  </conditionalFormatting>
  <conditionalFormatting sqref="J33">
    <cfRule type="expression" dxfId="5" priority="78" stopIfTrue="1">
      <formula>$G$31=TRUE</formula>
    </cfRule>
  </conditionalFormatting>
  <conditionalFormatting sqref="Q50:Q52">
    <cfRule type="expression" dxfId="4" priority="2" stopIfTrue="1">
      <formula>(#REF!=FALSE)</formula>
    </cfRule>
  </conditionalFormatting>
  <dataValidations count="5">
    <dataValidation type="list" allowBlank="1" showInputMessage="1" showErrorMessage="1" sqref="I1" xr:uid="{00000000-0002-0000-0000-000000000000}">
      <formula1>Jazyk1</formula1>
    </dataValidation>
    <dataValidation type="list" allowBlank="1" showInputMessage="1" showErrorMessage="1" sqref="C10:F10" xr:uid="{00000000-0002-0000-0000-000002000000}">
      <formula1>#REF!</formula1>
    </dataValidation>
    <dataValidation type="list" allowBlank="1" showInputMessage="1" showErrorMessage="1" sqref="C9:F9 C46:F46" xr:uid="{00000000-0002-0000-0000-000004000000}">
      <formula1>INDIRECT($I$1)</formula1>
    </dataValidation>
    <dataValidation type="list" allowBlank="1" showInputMessage="1" showErrorMessage="1" sqref="C81" xr:uid="{00000000-0002-0000-0000-000003000000}">
      <formula1>IF(LangSel="Česky",$O$68:$O$72,IF(LangSel="English",$P$68:$P$72,$Q$68:$Q$72))</formula1>
    </dataValidation>
    <dataValidation type="list" allowBlank="1" showInputMessage="1" showErrorMessage="1" sqref="I63" xr:uid="{2C89992E-204A-4AB7-997B-DA71035E0D20}">
      <formula1>IF(LangSel="Česky",$O$87:$O$89,IF(LangSel="English",$P$87:$P$90,$Q$87:$Q$89))</formula1>
    </dataValidation>
  </dataValidations>
  <printOptions horizontalCentered="1" verticalCentered="1"/>
  <pageMargins left="0.15748031496062992" right="0.15748031496062992" top="0.15748031496062992" bottom="0.15748031496062992" header="0" footer="0"/>
  <pageSetup paperSize="9" scale="96" fitToHeight="2" orientation="portrait" horizontalDpi="4294967295" verticalDpi="4294967295" r:id="rId1"/>
  <headerFooter scaleWithDoc="0"/>
  <rowBreaks count="1" manualBreakCount="1">
    <brk id="58"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056" r:id="rId4" name="Check Box 32">
              <controlPr locked="0" defaultSize="0" autoFill="0" autoLine="0" autoPict="0" altText="_x000d__x000a_">
                <anchor moveWithCells="1">
                  <from>
                    <xdr:col>5</xdr:col>
                    <xdr:colOff>752475</xdr:colOff>
                    <xdr:row>70</xdr:row>
                    <xdr:rowOff>152400</xdr:rowOff>
                  </from>
                  <to>
                    <xdr:col>5</xdr:col>
                    <xdr:colOff>1009650</xdr:colOff>
                    <xdr:row>72</xdr:row>
                    <xdr:rowOff>38100</xdr:rowOff>
                  </to>
                </anchor>
              </controlPr>
            </control>
          </mc:Choice>
        </mc:AlternateContent>
        <mc:AlternateContent xmlns:mc="http://schemas.openxmlformats.org/markup-compatibility/2006">
          <mc:Choice Requires="x14">
            <control shapeId="1057" r:id="rId5" name="Check Box 33">
              <controlPr locked="0" defaultSize="0" autoFill="0" autoLine="0" autoPict="0" altText="_x000d__x000a_">
                <anchor moveWithCells="1">
                  <from>
                    <xdr:col>9</xdr:col>
                    <xdr:colOff>228600</xdr:colOff>
                    <xdr:row>70</xdr:row>
                    <xdr:rowOff>142875</xdr:rowOff>
                  </from>
                  <to>
                    <xdr:col>10</xdr:col>
                    <xdr:colOff>95250</xdr:colOff>
                    <xdr:row>72</xdr:row>
                    <xdr:rowOff>47625</xdr:rowOff>
                  </to>
                </anchor>
              </controlPr>
            </control>
          </mc:Choice>
        </mc:AlternateContent>
        <mc:AlternateContent xmlns:mc="http://schemas.openxmlformats.org/markup-compatibility/2006">
          <mc:Choice Requires="x14">
            <control shapeId="1059" r:id="rId6" name="Check Box 35">
              <controlPr locked="0" defaultSize="0" autoFill="0" autoLine="0" autoPict="0" altText="_x000d__x000a_">
                <anchor moveWithCells="1">
                  <from>
                    <xdr:col>2</xdr:col>
                    <xdr:colOff>1019175</xdr:colOff>
                    <xdr:row>70</xdr:row>
                    <xdr:rowOff>142875</xdr:rowOff>
                  </from>
                  <to>
                    <xdr:col>3</xdr:col>
                    <xdr:colOff>0</xdr:colOff>
                    <xdr:row>72</xdr:row>
                    <xdr:rowOff>47625</xdr:rowOff>
                  </to>
                </anchor>
              </controlPr>
            </control>
          </mc:Choice>
        </mc:AlternateContent>
        <mc:AlternateContent xmlns:mc="http://schemas.openxmlformats.org/markup-compatibility/2006">
          <mc:Choice Requires="x14">
            <control shapeId="1243" r:id="rId7" name="Check Box 219">
              <controlPr locked="0" defaultSize="0" autoFill="0" autoLine="0" autoPict="0" altText="_x000d__x000a_">
                <anchor moveWithCells="1">
                  <from>
                    <xdr:col>6</xdr:col>
                    <xdr:colOff>438150</xdr:colOff>
                    <xdr:row>24</xdr:row>
                    <xdr:rowOff>104775</xdr:rowOff>
                  </from>
                  <to>
                    <xdr:col>8</xdr:col>
                    <xdr:colOff>28575</xdr:colOff>
                    <xdr:row>26</xdr:row>
                    <xdr:rowOff>76200</xdr:rowOff>
                  </to>
                </anchor>
              </controlPr>
            </control>
          </mc:Choice>
        </mc:AlternateContent>
        <mc:AlternateContent xmlns:mc="http://schemas.openxmlformats.org/markup-compatibility/2006">
          <mc:Choice Requires="x14">
            <control shapeId="1244" r:id="rId8" name="Check Box 220">
              <controlPr locked="0" defaultSize="0" autoFill="0" autoLine="0" autoPict="0" altText="_x000d__x000a_">
                <anchor moveWithCells="1">
                  <from>
                    <xdr:col>6</xdr:col>
                    <xdr:colOff>438150</xdr:colOff>
                    <xdr:row>25</xdr:row>
                    <xdr:rowOff>142875</xdr:rowOff>
                  </from>
                  <to>
                    <xdr:col>8</xdr:col>
                    <xdr:colOff>28575</xdr:colOff>
                    <xdr:row>27</xdr:row>
                    <xdr:rowOff>38100</xdr:rowOff>
                  </to>
                </anchor>
              </controlPr>
            </control>
          </mc:Choice>
        </mc:AlternateContent>
        <mc:AlternateContent xmlns:mc="http://schemas.openxmlformats.org/markup-compatibility/2006">
          <mc:Choice Requires="x14">
            <control shapeId="1245" r:id="rId9" name="Check Box 221">
              <controlPr locked="0" defaultSize="0" autoFill="0" autoLine="0" autoPict="0" altText="_x000d__x000a_">
                <anchor moveWithCells="1">
                  <from>
                    <xdr:col>6</xdr:col>
                    <xdr:colOff>438150</xdr:colOff>
                    <xdr:row>26</xdr:row>
                    <xdr:rowOff>171450</xdr:rowOff>
                  </from>
                  <to>
                    <xdr:col>8</xdr:col>
                    <xdr:colOff>28575</xdr:colOff>
                    <xdr:row>28</xdr:row>
                    <xdr:rowOff>19050</xdr:rowOff>
                  </to>
                </anchor>
              </controlPr>
            </control>
          </mc:Choice>
        </mc:AlternateContent>
        <mc:AlternateContent xmlns:mc="http://schemas.openxmlformats.org/markup-compatibility/2006">
          <mc:Choice Requires="x14">
            <control shapeId="1246" r:id="rId10" name="Check Box 222">
              <controlPr locked="0" defaultSize="0" autoFill="0" autoLine="0" autoPict="0" altText="_x000d__x000a_">
                <anchor moveWithCells="1">
                  <from>
                    <xdr:col>6</xdr:col>
                    <xdr:colOff>438150</xdr:colOff>
                    <xdr:row>27</xdr:row>
                    <xdr:rowOff>123825</xdr:rowOff>
                  </from>
                  <to>
                    <xdr:col>8</xdr:col>
                    <xdr:colOff>28575</xdr:colOff>
                    <xdr:row>29</xdr:row>
                    <xdr:rowOff>57150</xdr:rowOff>
                  </to>
                </anchor>
              </controlPr>
            </control>
          </mc:Choice>
        </mc:AlternateContent>
        <mc:AlternateContent xmlns:mc="http://schemas.openxmlformats.org/markup-compatibility/2006">
          <mc:Choice Requires="x14">
            <control shapeId="1247" r:id="rId11" name="Check Box 223">
              <controlPr locked="0" defaultSize="0" autoFill="0" autoLine="0" autoPict="0" altText="_x000d__x000a_">
                <anchor moveWithCells="1">
                  <from>
                    <xdr:col>6</xdr:col>
                    <xdr:colOff>438150</xdr:colOff>
                    <xdr:row>22</xdr:row>
                    <xdr:rowOff>114300</xdr:rowOff>
                  </from>
                  <to>
                    <xdr:col>8</xdr:col>
                    <xdr:colOff>28575</xdr:colOff>
                    <xdr:row>24</xdr:row>
                    <xdr:rowOff>76200</xdr:rowOff>
                  </to>
                </anchor>
              </controlPr>
            </control>
          </mc:Choice>
        </mc:AlternateContent>
        <mc:AlternateContent xmlns:mc="http://schemas.openxmlformats.org/markup-compatibility/2006">
          <mc:Choice Requires="x14">
            <control shapeId="1248" r:id="rId12" name="Check Box 224">
              <controlPr locked="0" defaultSize="0" autoFill="0" autoLine="0" autoPict="0" altText="_x000d__x000a_">
                <anchor moveWithCells="1">
                  <from>
                    <xdr:col>6</xdr:col>
                    <xdr:colOff>438150</xdr:colOff>
                    <xdr:row>23</xdr:row>
                    <xdr:rowOff>142875</xdr:rowOff>
                  </from>
                  <to>
                    <xdr:col>8</xdr:col>
                    <xdr:colOff>28575</xdr:colOff>
                    <xdr:row>25</xdr:row>
                    <xdr:rowOff>38100</xdr:rowOff>
                  </to>
                </anchor>
              </controlPr>
            </control>
          </mc:Choice>
        </mc:AlternateContent>
        <mc:AlternateContent xmlns:mc="http://schemas.openxmlformats.org/markup-compatibility/2006">
          <mc:Choice Requires="x14">
            <control shapeId="1252" r:id="rId13" name="Check Box 228">
              <controlPr locked="0" defaultSize="0" autoFill="0" autoLine="0" autoPict="0" altText="_x000d__x000a_">
                <anchor moveWithCells="1">
                  <from>
                    <xdr:col>3</xdr:col>
                    <xdr:colOff>28575</xdr:colOff>
                    <xdr:row>30</xdr:row>
                    <xdr:rowOff>133350</xdr:rowOff>
                  </from>
                  <to>
                    <xdr:col>3</xdr:col>
                    <xdr:colOff>504825</xdr:colOff>
                    <xdr:row>31</xdr:row>
                    <xdr:rowOff>257175</xdr:rowOff>
                  </to>
                </anchor>
              </controlPr>
            </control>
          </mc:Choice>
        </mc:AlternateContent>
        <mc:AlternateContent xmlns:mc="http://schemas.openxmlformats.org/markup-compatibility/2006">
          <mc:Choice Requires="x14">
            <control shapeId="1255" r:id="rId14" name="Check Box 231">
              <controlPr locked="0" defaultSize="0" autoFill="0" autoLine="0" autoPict="0" altText="_x000d__x000a_">
                <anchor moveWithCells="1">
                  <from>
                    <xdr:col>6</xdr:col>
                    <xdr:colOff>28575</xdr:colOff>
                    <xdr:row>30</xdr:row>
                    <xdr:rowOff>114300</xdr:rowOff>
                  </from>
                  <to>
                    <xdr:col>7</xdr:col>
                    <xdr:colOff>9525</xdr:colOff>
                    <xdr:row>31</xdr:row>
                    <xdr:rowOff>285750</xdr:rowOff>
                  </to>
                </anchor>
              </controlPr>
            </control>
          </mc:Choice>
        </mc:AlternateContent>
        <mc:AlternateContent xmlns:mc="http://schemas.openxmlformats.org/markup-compatibility/2006">
          <mc:Choice Requires="x14">
            <control shapeId="1256" r:id="rId15" name="Check Box 232">
              <controlPr locked="0" defaultSize="0" autoFill="0" autoLine="0" autoPict="0" altText="_x000d__x000a_">
                <anchor moveWithCells="1">
                  <from>
                    <xdr:col>9</xdr:col>
                    <xdr:colOff>333375</xdr:colOff>
                    <xdr:row>30</xdr:row>
                    <xdr:rowOff>142875</xdr:rowOff>
                  </from>
                  <to>
                    <xdr:col>19</xdr:col>
                    <xdr:colOff>133350</xdr:colOff>
                    <xdr:row>31</xdr:row>
                    <xdr:rowOff>247650</xdr:rowOff>
                  </to>
                </anchor>
              </controlPr>
            </control>
          </mc:Choice>
        </mc:AlternateContent>
        <mc:AlternateContent xmlns:mc="http://schemas.openxmlformats.org/markup-compatibility/2006">
          <mc:Choice Requires="x14">
            <control shapeId="1273" r:id="rId16" name="Check Box 249">
              <controlPr locked="0" defaultSize="0" autoFill="0" autoLine="0" autoPict="0" altText="_x000d__x000a_">
                <anchor moveWithCells="1">
                  <from>
                    <xdr:col>3</xdr:col>
                    <xdr:colOff>304800</xdr:colOff>
                    <xdr:row>74</xdr:row>
                    <xdr:rowOff>142875</xdr:rowOff>
                  </from>
                  <to>
                    <xdr:col>3</xdr:col>
                    <xdr:colOff>628650</xdr:colOff>
                    <xdr:row>76</xdr:row>
                    <xdr:rowOff>38100</xdr:rowOff>
                  </to>
                </anchor>
              </controlPr>
            </control>
          </mc:Choice>
        </mc:AlternateContent>
        <mc:AlternateContent xmlns:mc="http://schemas.openxmlformats.org/markup-compatibility/2006">
          <mc:Choice Requires="x14">
            <control shapeId="1274" r:id="rId17" name="Check Box 250">
              <controlPr locked="0" defaultSize="0" autoFill="0" autoLine="0" autoPict="0" altText="_x000d__x000a_">
                <anchor moveWithCells="1">
                  <from>
                    <xdr:col>3</xdr:col>
                    <xdr:colOff>304800</xdr:colOff>
                    <xdr:row>75</xdr:row>
                    <xdr:rowOff>152400</xdr:rowOff>
                  </from>
                  <to>
                    <xdr:col>3</xdr:col>
                    <xdr:colOff>628650</xdr:colOff>
                    <xdr:row>77</xdr:row>
                    <xdr:rowOff>38100</xdr:rowOff>
                  </to>
                </anchor>
              </controlPr>
            </control>
          </mc:Choice>
        </mc:AlternateContent>
        <mc:AlternateContent xmlns:mc="http://schemas.openxmlformats.org/markup-compatibility/2006">
          <mc:Choice Requires="x14">
            <control shapeId="1275" r:id="rId18" name="Check Box 251">
              <controlPr locked="0" defaultSize="0" autoFill="0" autoLine="0" autoPict="0" altText="_x000d__x000a_">
                <anchor moveWithCells="1">
                  <from>
                    <xdr:col>3</xdr:col>
                    <xdr:colOff>304800</xdr:colOff>
                    <xdr:row>76</xdr:row>
                    <xdr:rowOff>152400</xdr:rowOff>
                  </from>
                  <to>
                    <xdr:col>3</xdr:col>
                    <xdr:colOff>628650</xdr:colOff>
                    <xdr:row>78</xdr:row>
                    <xdr:rowOff>47625</xdr:rowOff>
                  </to>
                </anchor>
              </controlPr>
            </control>
          </mc:Choice>
        </mc:AlternateContent>
        <mc:AlternateContent xmlns:mc="http://schemas.openxmlformats.org/markup-compatibility/2006">
          <mc:Choice Requires="x14">
            <control shapeId="1276" r:id="rId19" name="Check Box 252">
              <controlPr locked="0" defaultSize="0" autoFill="0" autoLine="0" autoPict="0" altText="_x000d__x000a_">
                <anchor moveWithCells="1">
                  <from>
                    <xdr:col>6</xdr:col>
                    <xdr:colOff>495300</xdr:colOff>
                    <xdr:row>74</xdr:row>
                    <xdr:rowOff>161925</xdr:rowOff>
                  </from>
                  <to>
                    <xdr:col>8</xdr:col>
                    <xdr:colOff>104775</xdr:colOff>
                    <xdr:row>76</xdr:row>
                    <xdr:rowOff>57150</xdr:rowOff>
                  </to>
                </anchor>
              </controlPr>
            </control>
          </mc:Choice>
        </mc:AlternateContent>
        <mc:AlternateContent xmlns:mc="http://schemas.openxmlformats.org/markup-compatibility/2006">
          <mc:Choice Requires="x14">
            <control shapeId="1277" r:id="rId20" name="Check Box 253">
              <controlPr locked="0" defaultSize="0" autoFill="0" autoLine="0" autoPict="0" altText="_x000d__x000a_">
                <anchor moveWithCells="1">
                  <from>
                    <xdr:col>6</xdr:col>
                    <xdr:colOff>495300</xdr:colOff>
                    <xdr:row>75</xdr:row>
                    <xdr:rowOff>161925</xdr:rowOff>
                  </from>
                  <to>
                    <xdr:col>8</xdr:col>
                    <xdr:colOff>104775</xdr:colOff>
                    <xdr:row>77</xdr:row>
                    <xdr:rowOff>47625</xdr:rowOff>
                  </to>
                </anchor>
              </controlPr>
            </control>
          </mc:Choice>
        </mc:AlternateContent>
        <mc:AlternateContent xmlns:mc="http://schemas.openxmlformats.org/markup-compatibility/2006">
          <mc:Choice Requires="x14">
            <control shapeId="1279" r:id="rId21" name="Check Box 255">
              <controlPr locked="0" defaultSize="0" autoFill="0" autoLine="0" autoPict="0" altText="_x000d__x000a_">
                <anchor moveWithCells="1">
                  <from>
                    <xdr:col>6</xdr:col>
                    <xdr:colOff>495300</xdr:colOff>
                    <xdr:row>76</xdr:row>
                    <xdr:rowOff>161925</xdr:rowOff>
                  </from>
                  <to>
                    <xdr:col>8</xdr:col>
                    <xdr:colOff>104775</xdr:colOff>
                    <xdr:row>78</xdr:row>
                    <xdr:rowOff>57150</xdr:rowOff>
                  </to>
                </anchor>
              </controlPr>
            </control>
          </mc:Choice>
        </mc:AlternateContent>
        <mc:AlternateContent xmlns:mc="http://schemas.openxmlformats.org/markup-compatibility/2006">
          <mc:Choice Requires="x14">
            <control shapeId="1280" r:id="rId22" name="Check Box 256">
              <controlPr locked="0" defaultSize="0" autoFill="0" autoLine="0" autoPict="0" altText="_x000d__x000a_">
                <anchor moveWithCells="1">
                  <from>
                    <xdr:col>6</xdr:col>
                    <xdr:colOff>495300</xdr:colOff>
                    <xdr:row>77</xdr:row>
                    <xdr:rowOff>180975</xdr:rowOff>
                  </from>
                  <to>
                    <xdr:col>8</xdr:col>
                    <xdr:colOff>104775</xdr:colOff>
                    <xdr:row>79</xdr:row>
                    <xdr:rowOff>85725</xdr:rowOff>
                  </to>
                </anchor>
              </controlPr>
            </control>
          </mc:Choice>
        </mc:AlternateContent>
        <mc:AlternateContent xmlns:mc="http://schemas.openxmlformats.org/markup-compatibility/2006">
          <mc:Choice Requires="x14">
            <control shapeId="1283" r:id="rId23" name="Check Box 259">
              <controlPr locked="0" defaultSize="0" autoFill="0" autoLine="0" autoPict="0" altText="_x000d__x000a_">
                <anchor moveWithCells="1">
                  <from>
                    <xdr:col>6</xdr:col>
                    <xdr:colOff>495300</xdr:colOff>
                    <xdr:row>78</xdr:row>
                    <xdr:rowOff>161925</xdr:rowOff>
                  </from>
                  <to>
                    <xdr:col>8</xdr:col>
                    <xdr:colOff>95250</xdr:colOff>
                    <xdr:row>80</xdr:row>
                    <xdr:rowOff>66675</xdr:rowOff>
                  </to>
                </anchor>
              </controlPr>
            </control>
          </mc:Choice>
        </mc:AlternateContent>
      </controls>
    </mc:Choice>
  </mc:AlternateContent>
  <tableParts count="1">
    <tablePart r:id="rId2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65BB8E0E1ACEA408B9E7972D6A8A81F" ma:contentTypeVersion="12" ma:contentTypeDescription="Create a new document." ma:contentTypeScope="" ma:versionID="4f9b9d198409857cb3d35881198d0671">
  <xsd:schema xmlns:xsd="http://www.w3.org/2001/XMLSchema" xmlns:xs="http://www.w3.org/2001/XMLSchema" xmlns:p="http://schemas.microsoft.com/office/2006/metadata/properties" xmlns:ns2="076a46d3-0e6d-4197-bf2d-d09daf29f65c" xmlns:ns3="153f4af0-f6cc-4235-ad5e-f8819bb46a02" targetNamespace="http://schemas.microsoft.com/office/2006/metadata/properties" ma:root="true" ma:fieldsID="7cac577e00d99ff370a3dfce45d7a99e" ns2:_="" ns3:_="">
    <xsd:import namespace="076a46d3-0e6d-4197-bf2d-d09daf29f65c"/>
    <xsd:import namespace="153f4af0-f6cc-4235-ad5e-f8819bb46a0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2:SharedWithUsers" minOccurs="0"/>
                <xsd:element ref="ns2:SharedWithDetails"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6a46d3-0e6d-4197-bf2d-d09daf29f65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3f4af0-f6cc-4235-ad5e-f8819bb46a0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 xmlns="076a46d3-0e6d-4197-bf2d-d09daf29f65c">KCPPWNTAYUTP-120186696-133665</_dlc_DocId>
    <_dlc_DocIdUrl xmlns="076a46d3-0e6d-4197-bf2d-d09daf29f65c">
      <Url>https://certasigspecialty.sharepoint.com/sites/Documents-Maritim/quotes-czech/_layouts/15/DocIdRedir.aspx?ID=KCPPWNTAYUTP-120186696-133665</Url>
      <Description>KCPPWNTAYUTP-120186696-133665</Description>
    </_dlc_DocIdUrl>
  </documentManagement>
</p:properties>
</file>

<file path=customXml/item4.xml>��< ? x m l   v e r s i o n = " 1 . 0 "   e n c o d i n g = " u t f - 1 6 " ? > < D a t a M a s h u p   x m l n s = " h t t p : / / s c h e m a s . m i c r o s o f t . c o m / D a t a M a s h u p " > A A A A A B g D A A B Q S w M E F A A C A A g A N o S K T 3 z C 0 t y o A A A A + Q A A A B I A H A B D b 2 5 m a W c v U G F j a 2 F n Z S 5 4 b W w g o h g A K K A U A A A A A A A A A A A A A A A A A A A A A A A A A A A A h Y 9 B D o I w F E S v Q r q n L S V W Q z 5 l 4 V Y S E 6 J x 2 2 C F R i i G F s v d X H g k r y C J o u 5 c z u R N 8 u Z x u 0 M 2 t k 1 w V b 3 V n U l R h C k K l C m 7 o z Z V i g Z 3 C l c o E 7 C V 5 V l W K p h g Y 5 P R 6 h T V z l 0 S Q r z 3 2 M e 4 6 y v C K I 3 I I d 8 U Z a 1 a G W p j n T S l Q p / V 8 f 8 K C d i / Z A T D n O N F v O Q 4 4 o w B m X v I t f k y b F L G F M h P C e u h c U O v h D L h r g A y R y D v G + I J U E s D B B Q A A g A I A D a E i k 8 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2 h I p P K I p H u A 4 A A A A R A A A A E w A c A E Z v c m 1 1 b G F z L 1 N l Y 3 R p b 2 4 x L m 0 g o h g A K K A U A A A A A A A A A A A A A A A A A A A A A A A A A A A A K 0 5 N L s n M z 1 M I h t C G 1 g B Q S w E C L Q A U A A I A C A A 2 h I p P f M L S 3 K g A A A D 5 A A A A E g A A A A A A A A A A A A A A A A A A A A A A Q 2 9 u Z m l n L 1 B h Y 2 t h Z 2 U u e G 1 s U E s B A i 0 A F A A C A A g A N o S K T w / K 6 a u k A A A A 6 Q A A A B M A A A A A A A A A A A A A A A A A 9 A A A A F t D b 2 5 0 Z W 5 0 X 1 R 5 c G V z X S 5 4 b W x Q S w E C L Q A U A A I A C A A 2 h I p P 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z M u C T 2 M Y d k K 0 9 K e O N v D w a w A A A A A C A A A A A A A D Z g A A w A A A A B A A A A D I H B H j 4 0 O v a n g Y S L j B O N O / A A A A A A S A A A C g A A A A E A A A A C h r K E 4 X 8 P C o v f e W P o j Y E D Z Q A A A A V u + x r t + E P Y g / q N T G 9 W p n P n 8 j 3 O l F Q l M F M 3 f P d i Q z P P F u j q / W m K 8 p i L G K E O B h F C A u O V i N p 8 D 3 d r E 0 n t e 9 w e L / q 7 d B p T 3 a z q u / y O N 1 K c m U S 3 0 U A A A A T j N G / 5 3 B Z k v i 9 r q M T N s 9 D 8 u 8 F w U = < / D a t a M a s h u p > 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E1C9A0E-2040-4C99-919F-BB6E94B309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6a46d3-0e6d-4197-bf2d-d09daf29f65c"/>
    <ds:schemaRef ds:uri="153f4af0-f6cc-4235-ad5e-f8819bb46a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61DE075-0C4B-4285-AC5C-3F7CF6215013}">
  <ds:schemaRefs>
    <ds:schemaRef ds:uri="http://schemas.microsoft.com/sharepoint/events"/>
    <ds:schemaRef ds:uri="http://www.w3.org/2000/xmlns/"/>
  </ds:schemaRefs>
</ds:datastoreItem>
</file>

<file path=customXml/itemProps3.xml><?xml version="1.0" encoding="utf-8"?>
<ds:datastoreItem xmlns:ds="http://schemas.openxmlformats.org/officeDocument/2006/customXml" ds:itemID="{D18E7B69-F35F-4FC9-AF6D-49F71CCEA16B}">
  <ds:schemaRefs>
    <ds:schemaRef ds:uri="http://purl.org/dc/elements/1.1/"/>
    <ds:schemaRef ds:uri="http://schemas.microsoft.com/office/2006/documentManagement/types"/>
    <ds:schemaRef ds:uri="076a46d3-0e6d-4197-bf2d-d09daf29f65c"/>
    <ds:schemaRef ds:uri="http://purl.org/dc/terms/"/>
    <ds:schemaRef ds:uri="http://schemas.microsoft.com/office/infopath/2007/PartnerControls"/>
    <ds:schemaRef ds:uri="http://purl.org/dc/dcmitype/"/>
    <ds:schemaRef ds:uri="http://schemas.openxmlformats.org/package/2006/metadata/core-properties"/>
    <ds:schemaRef ds:uri="153f4af0-f6cc-4235-ad5e-f8819bb46a02"/>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2955015E-6331-4F6D-A2C7-6B3194B2875F}">
  <ds:schemaRefs>
    <ds:schemaRef ds:uri="http://schemas.microsoft.com/DataMashup"/>
  </ds:schemaRefs>
</ds:datastoreItem>
</file>

<file path=customXml/itemProps5.xml><?xml version="1.0" encoding="utf-8"?>
<ds:datastoreItem xmlns:ds="http://schemas.openxmlformats.org/officeDocument/2006/customXml" ds:itemID="{E2E3CC35-917C-4619-9641-EC288AC7C96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11</vt:i4>
      </vt:variant>
    </vt:vector>
  </HeadingPairs>
  <TitlesOfParts>
    <vt:vector size="12" baseType="lpstr">
      <vt:lpstr>CARGO</vt:lpstr>
      <vt:lpstr>Česky</vt:lpstr>
      <vt:lpstr>contract</vt:lpstr>
      <vt:lpstr>English</vt:lpstr>
      <vt:lpstr>Jazyk</vt:lpstr>
      <vt:lpstr>Jazyk1</vt:lpstr>
      <vt:lpstr>LangList</vt:lpstr>
      <vt:lpstr>LangSel</vt:lpstr>
      <vt:lpstr>CARGO!Print_Area</vt:lpstr>
      <vt:lpstr>Romanian</vt:lpstr>
      <vt:lpstr>Typ</vt:lpstr>
      <vt:lpstr>Type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Katerina Slapnickova</dc:creator>
  <cp:lastModifiedBy>Katerina Slapnickova</cp:lastModifiedBy>
  <cp:lastPrinted>2020-01-31T15:42:30Z</cp:lastPrinted>
  <dcterms:created xsi:type="dcterms:W3CDTF">2018-04-06T10:36:39Z</dcterms:created>
  <dcterms:modified xsi:type="dcterms:W3CDTF">2020-02-05T15:58:51Z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0x010100765BB8E0E1ACEA408B9E7972D6A8A81F</vt:lpwstr>
  </property>
  <property fmtid="{D5CDD505-2E9C-101B-9397-08002B2CF9AE}" pid="3" name="_dlc_DocIdItemGuid">
    <vt:lpwstr>d313e428-5823-4c8d-962c-eeb457abc2ae</vt:lpwstr>
  </property>
</Properties>
</file>